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reneingang" sheetId="1" state="visible" r:id="rId1"/>
  </sheets>
  <definedNames>
    <definedName name="_xlnm.Print_Area" localSheetId="0">'Wareneingang'!$A$1:$L$46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"/>
  </numFmts>
  <fonts count="5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9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DF2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1" fontId="4" fillId="0" borderId="1" pivotButton="0" quotePrefix="0" xfId="0"/>
    <xf numFmtId="0" fontId="4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6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8" customWidth="1" min="3" max="3"/>
    <col width="13" customWidth="1" min="4" max="4"/>
    <col width="8" customWidth="1" min="5" max="5"/>
    <col width="9" customWidth="1" min="6" max="6"/>
    <col width="14" customWidth="1" min="7" max="7"/>
    <col width="9" customWidth="1" min="8" max="8"/>
    <col width="9" customWidth="1" min="9" max="9"/>
    <col width="9" customWidth="1" min="10" max="10"/>
    <col width="16" customWidth="1" min="11" max="11"/>
    <col width="18" customWidth="1" min="12" max="12"/>
  </cols>
  <sheetData>
    <row r="1">
      <c r="A1" s="1" t="inlineStr">
        <is>
          <t>Wareneingangskontrolle</t>
        </is>
      </c>
    </row>
    <row r="2">
      <c r="A2" s="2" t="inlineStr">
        <is>
          <t>Temperatur gegen Richtwert der Warengruppe, Annahme und Maßnahme; Richtwerte in Spalte N anpassbar</t>
        </is>
      </c>
    </row>
    <row r="3">
      <c r="N3" s="2" t="inlineStr">
        <is>
          <t>Warengruppe</t>
        </is>
      </c>
      <c r="O3" s="2" t="inlineStr">
        <is>
          <t>Höchstens °C</t>
        </is>
      </c>
    </row>
    <row r="4" ht="30" customHeight="1">
      <c r="A4" s="3" t="inlineStr">
        <is>
          <t>Datum</t>
        </is>
      </c>
      <c r="B4" s="3" t="inlineStr">
        <is>
          <t>Lieferant</t>
        </is>
      </c>
      <c r="C4" s="3" t="inlineStr">
        <is>
          <t>Ware</t>
        </is>
      </c>
      <c r="D4" s="3" t="inlineStr">
        <is>
          <t>Warengruppe</t>
        </is>
      </c>
      <c r="E4" s="3" t="inlineStr">
        <is>
          <t>Temp. °C</t>
        </is>
      </c>
      <c r="F4" s="3" t="inlineStr">
        <is>
          <t>Richtwert °C</t>
        </is>
      </c>
      <c r="G4" s="3" t="inlineStr">
        <is>
          <t>Temperatur</t>
        </is>
      </c>
      <c r="H4" s="3" t="inlineStr">
        <is>
          <t>Verpackung i. O.</t>
        </is>
      </c>
      <c r="I4" s="3" t="inlineStr">
        <is>
          <t>MHD / Verbr. i. O.</t>
        </is>
      </c>
      <c r="J4" s="3" t="inlineStr">
        <is>
          <t>Menge i. O.</t>
        </is>
      </c>
      <c r="K4" s="3" t="inlineStr">
        <is>
          <t>Ergebnis</t>
        </is>
      </c>
      <c r="L4" s="3" t="inlineStr">
        <is>
          <t>Maßnahme, Kürzel</t>
        </is>
      </c>
      <c r="N4" s="2" t="inlineStr">
        <is>
          <t>Kühlware</t>
        </is>
      </c>
      <c r="O4" s="2" t="n">
        <v>7</v>
      </c>
    </row>
    <row r="5">
      <c r="A5" s="4" t="n"/>
      <c r="B5" s="5" t="n"/>
      <c r="C5" s="5" t="n"/>
      <c r="D5" s="5" t="n"/>
      <c r="E5" s="6" t="n"/>
      <c r="F5" s="7">
        <f>IF(D5="","",IFERROR(VLOOKUP(D5,$N$4:$O$9,2,0),""))</f>
        <v/>
      </c>
      <c r="G5" s="8">
        <f>IF(OR(E5="",F5=""),"",IF(E5&lt;=F5,"in Ordnung","zu warm"))</f>
        <v/>
      </c>
      <c r="H5" s="5" t="n"/>
      <c r="I5" s="5" t="n"/>
      <c r="J5" s="5" t="n"/>
      <c r="K5" s="8">
        <f>IF(D5="","",IF(OR(G5="zu warm",H5="nein",I5="nein"),"nicht annehmen / rügen",IF(J5="nein","Menge reklamieren","annehmen")))</f>
        <v/>
      </c>
      <c r="L5" s="5" t="n"/>
      <c r="N5" s="2" t="inlineStr">
        <is>
          <t>Geflügel</t>
        </is>
      </c>
      <c r="O5" s="2" t="n">
        <v>4</v>
      </c>
    </row>
    <row r="6">
      <c r="A6" s="4" t="n"/>
      <c r="B6" s="5" t="n"/>
      <c r="C6" s="5" t="n"/>
      <c r="D6" s="5" t="n"/>
      <c r="E6" s="6" t="n"/>
      <c r="F6" s="7">
        <f>IF(D6="","",IFERROR(VLOOKUP(D6,$N$4:$O$9,2,0),""))</f>
        <v/>
      </c>
      <c r="G6" s="8">
        <f>IF(OR(E6="",F6=""),"",IF(E6&lt;=F6,"in Ordnung","zu warm"))</f>
        <v/>
      </c>
      <c r="H6" s="5" t="n"/>
      <c r="I6" s="5" t="n"/>
      <c r="J6" s="5" t="n"/>
      <c r="K6" s="8">
        <f>IF(D6="","",IF(OR(G6="zu warm",H6="nein",I6="nein"),"nicht annehmen / rügen",IF(J6="nein","Menge reklamieren","annehmen")))</f>
        <v/>
      </c>
      <c r="L6" s="5" t="n"/>
      <c r="N6" s="2" t="inlineStr">
        <is>
          <t>Hackfleisch</t>
        </is>
      </c>
      <c r="O6" s="2" t="n">
        <v>2</v>
      </c>
    </row>
    <row r="7">
      <c r="A7" s="4" t="n"/>
      <c r="B7" s="5" t="n"/>
      <c r="C7" s="5" t="n"/>
      <c r="D7" s="5" t="n"/>
      <c r="E7" s="6" t="n"/>
      <c r="F7" s="7">
        <f>IF(D7="","",IFERROR(VLOOKUP(D7,$N$4:$O$9,2,0),""))</f>
        <v/>
      </c>
      <c r="G7" s="8">
        <f>IF(OR(E7="",F7=""),"",IF(E7&lt;=F7,"in Ordnung","zu warm"))</f>
        <v/>
      </c>
      <c r="H7" s="5" t="n"/>
      <c r="I7" s="5" t="n"/>
      <c r="J7" s="5" t="n"/>
      <c r="K7" s="8">
        <f>IF(D7="","",IF(OR(G7="zu warm",H7="nein",I7="nein"),"nicht annehmen / rügen",IF(J7="nein","Menge reklamieren","annehmen")))</f>
        <v/>
      </c>
      <c r="L7" s="5" t="n"/>
      <c r="N7" s="2" t="inlineStr">
        <is>
          <t>Frischer Fisch</t>
        </is>
      </c>
      <c r="O7" s="2" t="n">
        <v>2</v>
      </c>
    </row>
    <row r="8">
      <c r="A8" s="4" t="n"/>
      <c r="B8" s="5" t="n"/>
      <c r="C8" s="5" t="n"/>
      <c r="D8" s="5" t="n"/>
      <c r="E8" s="6" t="n"/>
      <c r="F8" s="7">
        <f>IF(D8="","",IFERROR(VLOOKUP(D8,$N$4:$O$9,2,0),""))</f>
        <v/>
      </c>
      <c r="G8" s="8">
        <f>IF(OR(E8="",F8=""),"",IF(E8&lt;=F8,"in Ordnung","zu warm"))</f>
        <v/>
      </c>
      <c r="H8" s="5" t="n"/>
      <c r="I8" s="5" t="n"/>
      <c r="J8" s="5" t="n"/>
      <c r="K8" s="8">
        <f>IF(D8="","",IF(OR(G8="zu warm",H8="nein",I8="nein"),"nicht annehmen / rügen",IF(J8="nein","Menge reklamieren","annehmen")))</f>
        <v/>
      </c>
      <c r="L8" s="5" t="n"/>
      <c r="N8" s="2" t="inlineStr">
        <is>
          <t>Tiefkühlware</t>
        </is>
      </c>
      <c r="O8" s="2" t="n">
        <v>-18</v>
      </c>
    </row>
    <row r="9">
      <c r="A9" s="4" t="n"/>
      <c r="B9" s="5" t="n"/>
      <c r="C9" s="5" t="n"/>
      <c r="D9" s="5" t="n"/>
      <c r="E9" s="6" t="n"/>
      <c r="F9" s="7">
        <f>IF(D9="","",IFERROR(VLOOKUP(D9,$N$4:$O$9,2,0),""))</f>
        <v/>
      </c>
      <c r="G9" s="8">
        <f>IF(OR(E9="",F9=""),"",IF(E9&lt;=F9,"in Ordnung","zu warm"))</f>
        <v/>
      </c>
      <c r="H9" s="5" t="n"/>
      <c r="I9" s="5" t="n"/>
      <c r="J9" s="5" t="n"/>
      <c r="K9" s="8">
        <f>IF(D9="","",IF(OR(G9="zu warm",H9="nein",I9="nein"),"nicht annehmen / rügen",IF(J9="nein","Menge reklamieren","annehmen")))</f>
        <v/>
      </c>
      <c r="L9" s="5" t="n"/>
      <c r="N9" s="2" t="inlineStr">
        <is>
          <t>Trockenware</t>
        </is>
      </c>
      <c r="O9" s="2" t="n"/>
    </row>
    <row r="10">
      <c r="A10" s="4" t="n"/>
      <c r="B10" s="5" t="n"/>
      <c r="C10" s="5" t="n"/>
      <c r="D10" s="5" t="n"/>
      <c r="E10" s="6" t="n"/>
      <c r="F10" s="7">
        <f>IF(D10="","",IFERROR(VLOOKUP(D10,$N$4:$O$9,2,0),""))</f>
        <v/>
      </c>
      <c r="G10" s="8">
        <f>IF(OR(E10="",F10=""),"",IF(E10&lt;=F10,"in Ordnung","zu warm"))</f>
        <v/>
      </c>
      <c r="H10" s="5" t="n"/>
      <c r="I10" s="5" t="n"/>
      <c r="J10" s="5" t="n"/>
      <c r="K10" s="8">
        <f>IF(D10="","",IF(OR(G10="zu warm",H10="nein",I10="nein"),"nicht annehmen / rügen",IF(J10="nein","Menge reklamieren","annehmen")))</f>
        <v/>
      </c>
      <c r="L10" s="5" t="n"/>
    </row>
    <row r="11">
      <c r="A11" s="4" t="n"/>
      <c r="B11" s="5" t="n"/>
      <c r="C11" s="5" t="n"/>
      <c r="D11" s="5" t="n"/>
      <c r="E11" s="6" t="n"/>
      <c r="F11" s="7">
        <f>IF(D11="","",IFERROR(VLOOKUP(D11,$N$4:$O$9,2,0),""))</f>
        <v/>
      </c>
      <c r="G11" s="8">
        <f>IF(OR(E11="",F11=""),"",IF(E11&lt;=F11,"in Ordnung","zu warm"))</f>
        <v/>
      </c>
      <c r="H11" s="5" t="n"/>
      <c r="I11" s="5" t="n"/>
      <c r="J11" s="5" t="n"/>
      <c r="K11" s="8">
        <f>IF(D11="","",IF(OR(G11="zu warm",H11="nein",I11="nein"),"nicht annehmen / rügen",IF(J11="nein","Menge reklamieren","annehmen")))</f>
        <v/>
      </c>
      <c r="L11" s="5" t="n"/>
    </row>
    <row r="12">
      <c r="A12" s="4" t="n"/>
      <c r="B12" s="5" t="n"/>
      <c r="C12" s="5" t="n"/>
      <c r="D12" s="5" t="n"/>
      <c r="E12" s="6" t="n"/>
      <c r="F12" s="7">
        <f>IF(D12="","",IFERROR(VLOOKUP(D12,$N$4:$O$9,2,0),""))</f>
        <v/>
      </c>
      <c r="G12" s="8">
        <f>IF(OR(E12="",F12=""),"",IF(E12&lt;=F12,"in Ordnung","zu warm"))</f>
        <v/>
      </c>
      <c r="H12" s="5" t="n"/>
      <c r="I12" s="5" t="n"/>
      <c r="J12" s="5" t="n"/>
      <c r="K12" s="8">
        <f>IF(D12="","",IF(OR(G12="zu warm",H12="nein",I12="nein"),"nicht annehmen / rügen",IF(J12="nein","Menge reklamieren","annehmen")))</f>
        <v/>
      </c>
      <c r="L12" s="5" t="n"/>
    </row>
    <row r="13">
      <c r="A13" s="4" t="n"/>
      <c r="B13" s="5" t="n"/>
      <c r="C13" s="5" t="n"/>
      <c r="D13" s="5" t="n"/>
      <c r="E13" s="6" t="n"/>
      <c r="F13" s="7">
        <f>IF(D13="","",IFERROR(VLOOKUP(D13,$N$4:$O$9,2,0),""))</f>
        <v/>
      </c>
      <c r="G13" s="8">
        <f>IF(OR(E13="",F13=""),"",IF(E13&lt;=F13,"in Ordnung","zu warm"))</f>
        <v/>
      </c>
      <c r="H13" s="5" t="n"/>
      <c r="I13" s="5" t="n"/>
      <c r="J13" s="5" t="n"/>
      <c r="K13" s="8">
        <f>IF(D13="","",IF(OR(G13="zu warm",H13="nein",I13="nein"),"nicht annehmen / rügen",IF(J13="nein","Menge reklamieren","annehmen")))</f>
        <v/>
      </c>
      <c r="L13" s="5" t="n"/>
    </row>
    <row r="14">
      <c r="A14" s="4" t="n"/>
      <c r="B14" s="5" t="n"/>
      <c r="C14" s="5" t="n"/>
      <c r="D14" s="5" t="n"/>
      <c r="E14" s="6" t="n"/>
      <c r="F14" s="7">
        <f>IF(D14="","",IFERROR(VLOOKUP(D14,$N$4:$O$9,2,0),""))</f>
        <v/>
      </c>
      <c r="G14" s="8">
        <f>IF(OR(E14="",F14=""),"",IF(E14&lt;=F14,"in Ordnung","zu warm"))</f>
        <v/>
      </c>
      <c r="H14" s="5" t="n"/>
      <c r="I14" s="5" t="n"/>
      <c r="J14" s="5" t="n"/>
      <c r="K14" s="8">
        <f>IF(D14="","",IF(OR(G14="zu warm",H14="nein",I14="nein"),"nicht annehmen / rügen",IF(J14="nein","Menge reklamieren","annehmen")))</f>
        <v/>
      </c>
      <c r="L14" s="5" t="n"/>
    </row>
    <row r="15">
      <c r="A15" s="4" t="n"/>
      <c r="B15" s="5" t="n"/>
      <c r="C15" s="5" t="n"/>
      <c r="D15" s="5" t="n"/>
      <c r="E15" s="6" t="n"/>
      <c r="F15" s="7">
        <f>IF(D15="","",IFERROR(VLOOKUP(D15,$N$4:$O$9,2,0),""))</f>
        <v/>
      </c>
      <c r="G15" s="8">
        <f>IF(OR(E15="",F15=""),"",IF(E15&lt;=F15,"in Ordnung","zu warm"))</f>
        <v/>
      </c>
      <c r="H15" s="5" t="n"/>
      <c r="I15" s="5" t="n"/>
      <c r="J15" s="5" t="n"/>
      <c r="K15" s="8">
        <f>IF(D15="","",IF(OR(G15="zu warm",H15="nein",I15="nein"),"nicht annehmen / rügen",IF(J15="nein","Menge reklamieren","annehmen")))</f>
        <v/>
      </c>
      <c r="L15" s="5" t="n"/>
    </row>
    <row r="16">
      <c r="A16" s="4" t="n"/>
      <c r="B16" s="5" t="n"/>
      <c r="C16" s="5" t="n"/>
      <c r="D16" s="5" t="n"/>
      <c r="E16" s="6" t="n"/>
      <c r="F16" s="7">
        <f>IF(D16="","",IFERROR(VLOOKUP(D16,$N$4:$O$9,2,0),""))</f>
        <v/>
      </c>
      <c r="G16" s="8">
        <f>IF(OR(E16="",F16=""),"",IF(E16&lt;=F16,"in Ordnung","zu warm"))</f>
        <v/>
      </c>
      <c r="H16" s="5" t="n"/>
      <c r="I16" s="5" t="n"/>
      <c r="J16" s="5" t="n"/>
      <c r="K16" s="8">
        <f>IF(D16="","",IF(OR(G16="zu warm",H16="nein",I16="nein"),"nicht annehmen / rügen",IF(J16="nein","Menge reklamieren","annehmen")))</f>
        <v/>
      </c>
      <c r="L16" s="5" t="n"/>
    </row>
    <row r="17">
      <c r="A17" s="4" t="n"/>
      <c r="B17" s="5" t="n"/>
      <c r="C17" s="5" t="n"/>
      <c r="D17" s="5" t="n"/>
      <c r="E17" s="6" t="n"/>
      <c r="F17" s="7">
        <f>IF(D17="","",IFERROR(VLOOKUP(D17,$N$4:$O$9,2,0),""))</f>
        <v/>
      </c>
      <c r="G17" s="8">
        <f>IF(OR(E17="",F17=""),"",IF(E17&lt;=F17,"in Ordnung","zu warm"))</f>
        <v/>
      </c>
      <c r="H17" s="5" t="n"/>
      <c r="I17" s="5" t="n"/>
      <c r="J17" s="5" t="n"/>
      <c r="K17" s="8">
        <f>IF(D17="","",IF(OR(G17="zu warm",H17="nein",I17="nein"),"nicht annehmen / rügen",IF(J17="nein","Menge reklamieren","annehmen")))</f>
        <v/>
      </c>
      <c r="L17" s="5" t="n"/>
    </row>
    <row r="18">
      <c r="A18" s="4" t="n"/>
      <c r="B18" s="5" t="n"/>
      <c r="C18" s="5" t="n"/>
      <c r="D18" s="5" t="n"/>
      <c r="E18" s="6" t="n"/>
      <c r="F18" s="7">
        <f>IF(D18="","",IFERROR(VLOOKUP(D18,$N$4:$O$9,2,0),""))</f>
        <v/>
      </c>
      <c r="G18" s="8">
        <f>IF(OR(E18="",F18=""),"",IF(E18&lt;=F18,"in Ordnung","zu warm"))</f>
        <v/>
      </c>
      <c r="H18" s="5" t="n"/>
      <c r="I18" s="5" t="n"/>
      <c r="J18" s="5" t="n"/>
      <c r="K18" s="8">
        <f>IF(D18="","",IF(OR(G18="zu warm",H18="nein",I18="nein"),"nicht annehmen / rügen",IF(J18="nein","Menge reklamieren","annehmen")))</f>
        <v/>
      </c>
      <c r="L18" s="5" t="n"/>
    </row>
    <row r="19">
      <c r="A19" s="4" t="n"/>
      <c r="B19" s="5" t="n"/>
      <c r="C19" s="5" t="n"/>
      <c r="D19" s="5" t="n"/>
      <c r="E19" s="6" t="n"/>
      <c r="F19" s="7">
        <f>IF(D19="","",IFERROR(VLOOKUP(D19,$N$4:$O$9,2,0),""))</f>
        <v/>
      </c>
      <c r="G19" s="8">
        <f>IF(OR(E19="",F19=""),"",IF(E19&lt;=F19,"in Ordnung","zu warm"))</f>
        <v/>
      </c>
      <c r="H19" s="5" t="n"/>
      <c r="I19" s="5" t="n"/>
      <c r="J19" s="5" t="n"/>
      <c r="K19" s="8">
        <f>IF(D19="","",IF(OR(G19="zu warm",H19="nein",I19="nein"),"nicht annehmen / rügen",IF(J19="nein","Menge reklamieren","annehmen")))</f>
        <v/>
      </c>
      <c r="L19" s="5" t="n"/>
    </row>
    <row r="20">
      <c r="A20" s="4" t="n"/>
      <c r="B20" s="5" t="n"/>
      <c r="C20" s="5" t="n"/>
      <c r="D20" s="5" t="n"/>
      <c r="E20" s="6" t="n"/>
      <c r="F20" s="7">
        <f>IF(D20="","",IFERROR(VLOOKUP(D20,$N$4:$O$9,2,0),""))</f>
        <v/>
      </c>
      <c r="G20" s="8">
        <f>IF(OR(E20="",F20=""),"",IF(E20&lt;=F20,"in Ordnung","zu warm"))</f>
        <v/>
      </c>
      <c r="H20" s="5" t="n"/>
      <c r="I20" s="5" t="n"/>
      <c r="J20" s="5" t="n"/>
      <c r="K20" s="8">
        <f>IF(D20="","",IF(OR(G20="zu warm",H20="nein",I20="nein"),"nicht annehmen / rügen",IF(J20="nein","Menge reklamieren","annehmen")))</f>
        <v/>
      </c>
      <c r="L20" s="5" t="n"/>
    </row>
    <row r="21">
      <c r="A21" s="4" t="n"/>
      <c r="B21" s="5" t="n"/>
      <c r="C21" s="5" t="n"/>
      <c r="D21" s="5" t="n"/>
      <c r="E21" s="6" t="n"/>
      <c r="F21" s="7">
        <f>IF(D21="","",IFERROR(VLOOKUP(D21,$N$4:$O$9,2,0),""))</f>
        <v/>
      </c>
      <c r="G21" s="8">
        <f>IF(OR(E21="",F21=""),"",IF(E21&lt;=F21,"in Ordnung","zu warm"))</f>
        <v/>
      </c>
      <c r="H21" s="5" t="n"/>
      <c r="I21" s="5" t="n"/>
      <c r="J21" s="5" t="n"/>
      <c r="K21" s="8">
        <f>IF(D21="","",IF(OR(G21="zu warm",H21="nein",I21="nein"),"nicht annehmen / rügen",IF(J21="nein","Menge reklamieren","annehmen")))</f>
        <v/>
      </c>
      <c r="L21" s="5" t="n"/>
    </row>
    <row r="22">
      <c r="A22" s="4" t="n"/>
      <c r="B22" s="5" t="n"/>
      <c r="C22" s="5" t="n"/>
      <c r="D22" s="5" t="n"/>
      <c r="E22" s="6" t="n"/>
      <c r="F22" s="7">
        <f>IF(D22="","",IFERROR(VLOOKUP(D22,$N$4:$O$9,2,0),""))</f>
        <v/>
      </c>
      <c r="G22" s="8">
        <f>IF(OR(E22="",F22=""),"",IF(E22&lt;=F22,"in Ordnung","zu warm"))</f>
        <v/>
      </c>
      <c r="H22" s="5" t="n"/>
      <c r="I22" s="5" t="n"/>
      <c r="J22" s="5" t="n"/>
      <c r="K22" s="8">
        <f>IF(D22="","",IF(OR(G22="zu warm",H22="nein",I22="nein"),"nicht annehmen / rügen",IF(J22="nein","Menge reklamieren","annehmen")))</f>
        <v/>
      </c>
      <c r="L22" s="5" t="n"/>
    </row>
    <row r="23">
      <c r="A23" s="4" t="n"/>
      <c r="B23" s="5" t="n"/>
      <c r="C23" s="5" t="n"/>
      <c r="D23" s="5" t="n"/>
      <c r="E23" s="6" t="n"/>
      <c r="F23" s="7">
        <f>IF(D23="","",IFERROR(VLOOKUP(D23,$N$4:$O$9,2,0),""))</f>
        <v/>
      </c>
      <c r="G23" s="8">
        <f>IF(OR(E23="",F23=""),"",IF(E23&lt;=F23,"in Ordnung","zu warm"))</f>
        <v/>
      </c>
      <c r="H23" s="5" t="n"/>
      <c r="I23" s="5" t="n"/>
      <c r="J23" s="5" t="n"/>
      <c r="K23" s="8">
        <f>IF(D23="","",IF(OR(G23="zu warm",H23="nein",I23="nein"),"nicht annehmen / rügen",IF(J23="nein","Menge reklamieren","annehmen")))</f>
        <v/>
      </c>
      <c r="L23" s="5" t="n"/>
    </row>
    <row r="24">
      <c r="A24" s="4" t="n"/>
      <c r="B24" s="5" t="n"/>
      <c r="C24" s="5" t="n"/>
      <c r="D24" s="5" t="n"/>
      <c r="E24" s="6" t="n"/>
      <c r="F24" s="7">
        <f>IF(D24="","",IFERROR(VLOOKUP(D24,$N$4:$O$9,2,0),""))</f>
        <v/>
      </c>
      <c r="G24" s="8">
        <f>IF(OR(E24="",F24=""),"",IF(E24&lt;=F24,"in Ordnung","zu warm"))</f>
        <v/>
      </c>
      <c r="H24" s="5" t="n"/>
      <c r="I24" s="5" t="n"/>
      <c r="J24" s="5" t="n"/>
      <c r="K24" s="8">
        <f>IF(D24="","",IF(OR(G24="zu warm",H24="nein",I24="nein"),"nicht annehmen / rügen",IF(J24="nein","Menge reklamieren","annehmen")))</f>
        <v/>
      </c>
      <c r="L24" s="5" t="n"/>
    </row>
    <row r="25">
      <c r="A25" s="4" t="n"/>
      <c r="B25" s="5" t="n"/>
      <c r="C25" s="5" t="n"/>
      <c r="D25" s="5" t="n"/>
      <c r="E25" s="6" t="n"/>
      <c r="F25" s="7">
        <f>IF(D25="","",IFERROR(VLOOKUP(D25,$N$4:$O$9,2,0),""))</f>
        <v/>
      </c>
      <c r="G25" s="8">
        <f>IF(OR(E25="",F25=""),"",IF(E25&lt;=F25,"in Ordnung","zu warm"))</f>
        <v/>
      </c>
      <c r="H25" s="5" t="n"/>
      <c r="I25" s="5" t="n"/>
      <c r="J25" s="5" t="n"/>
      <c r="K25" s="8">
        <f>IF(D25="","",IF(OR(G25="zu warm",H25="nein",I25="nein"),"nicht annehmen / rügen",IF(J25="nein","Menge reklamieren","annehmen")))</f>
        <v/>
      </c>
      <c r="L25" s="5" t="n"/>
    </row>
    <row r="26">
      <c r="A26" s="4" t="n"/>
      <c r="B26" s="5" t="n"/>
      <c r="C26" s="5" t="n"/>
      <c r="D26" s="5" t="n"/>
      <c r="E26" s="6" t="n"/>
      <c r="F26" s="7">
        <f>IF(D26="","",IFERROR(VLOOKUP(D26,$N$4:$O$9,2,0),""))</f>
        <v/>
      </c>
      <c r="G26" s="8">
        <f>IF(OR(E26="",F26=""),"",IF(E26&lt;=F26,"in Ordnung","zu warm"))</f>
        <v/>
      </c>
      <c r="H26" s="5" t="n"/>
      <c r="I26" s="5" t="n"/>
      <c r="J26" s="5" t="n"/>
      <c r="K26" s="8">
        <f>IF(D26="","",IF(OR(G26="zu warm",H26="nein",I26="nein"),"nicht annehmen / rügen",IF(J26="nein","Menge reklamieren","annehmen")))</f>
        <v/>
      </c>
      <c r="L26" s="5" t="n"/>
    </row>
    <row r="27">
      <c r="A27" s="4" t="n"/>
      <c r="B27" s="5" t="n"/>
      <c r="C27" s="5" t="n"/>
      <c r="D27" s="5" t="n"/>
      <c r="E27" s="6" t="n"/>
      <c r="F27" s="7">
        <f>IF(D27="","",IFERROR(VLOOKUP(D27,$N$4:$O$9,2,0),""))</f>
        <v/>
      </c>
      <c r="G27" s="8">
        <f>IF(OR(E27="",F27=""),"",IF(E27&lt;=F27,"in Ordnung","zu warm"))</f>
        <v/>
      </c>
      <c r="H27" s="5" t="n"/>
      <c r="I27" s="5" t="n"/>
      <c r="J27" s="5" t="n"/>
      <c r="K27" s="8">
        <f>IF(D27="","",IF(OR(G27="zu warm",H27="nein",I27="nein"),"nicht annehmen / rügen",IF(J27="nein","Menge reklamieren","annehmen")))</f>
        <v/>
      </c>
      <c r="L27" s="5" t="n"/>
    </row>
    <row r="28">
      <c r="A28" s="4" t="n"/>
      <c r="B28" s="5" t="n"/>
      <c r="C28" s="5" t="n"/>
      <c r="D28" s="5" t="n"/>
      <c r="E28" s="6" t="n"/>
      <c r="F28" s="7">
        <f>IF(D28="","",IFERROR(VLOOKUP(D28,$N$4:$O$9,2,0),""))</f>
        <v/>
      </c>
      <c r="G28" s="8">
        <f>IF(OR(E28="",F28=""),"",IF(E28&lt;=F28,"in Ordnung","zu warm"))</f>
        <v/>
      </c>
      <c r="H28" s="5" t="n"/>
      <c r="I28" s="5" t="n"/>
      <c r="J28" s="5" t="n"/>
      <c r="K28" s="8">
        <f>IF(D28="","",IF(OR(G28="zu warm",H28="nein",I28="nein"),"nicht annehmen / rügen",IF(J28="nein","Menge reklamieren","annehmen")))</f>
        <v/>
      </c>
      <c r="L28" s="5" t="n"/>
    </row>
    <row r="29">
      <c r="A29" s="4" t="n"/>
      <c r="B29" s="5" t="n"/>
      <c r="C29" s="5" t="n"/>
      <c r="D29" s="5" t="n"/>
      <c r="E29" s="6" t="n"/>
      <c r="F29" s="7">
        <f>IF(D29="","",IFERROR(VLOOKUP(D29,$N$4:$O$9,2,0),""))</f>
        <v/>
      </c>
      <c r="G29" s="8">
        <f>IF(OR(E29="",F29=""),"",IF(E29&lt;=F29,"in Ordnung","zu warm"))</f>
        <v/>
      </c>
      <c r="H29" s="5" t="n"/>
      <c r="I29" s="5" t="n"/>
      <c r="J29" s="5" t="n"/>
      <c r="K29" s="8">
        <f>IF(D29="","",IF(OR(G29="zu warm",H29="nein",I29="nein"),"nicht annehmen / rügen",IF(J29="nein","Menge reklamieren","annehmen")))</f>
        <v/>
      </c>
      <c r="L29" s="5" t="n"/>
    </row>
    <row r="30">
      <c r="A30" s="4" t="n"/>
      <c r="B30" s="5" t="n"/>
      <c r="C30" s="5" t="n"/>
      <c r="D30" s="5" t="n"/>
      <c r="E30" s="6" t="n"/>
      <c r="F30" s="7">
        <f>IF(D30="","",IFERROR(VLOOKUP(D30,$N$4:$O$9,2,0),""))</f>
        <v/>
      </c>
      <c r="G30" s="8">
        <f>IF(OR(E30="",F30=""),"",IF(E30&lt;=F30,"in Ordnung","zu warm"))</f>
        <v/>
      </c>
      <c r="H30" s="5" t="n"/>
      <c r="I30" s="5" t="n"/>
      <c r="J30" s="5" t="n"/>
      <c r="K30" s="8">
        <f>IF(D30="","",IF(OR(G30="zu warm",H30="nein",I30="nein"),"nicht annehmen / rügen",IF(J30="nein","Menge reklamieren","annehmen")))</f>
        <v/>
      </c>
      <c r="L30" s="5" t="n"/>
    </row>
    <row r="31">
      <c r="A31" s="4" t="n"/>
      <c r="B31" s="5" t="n"/>
      <c r="C31" s="5" t="n"/>
      <c r="D31" s="5" t="n"/>
      <c r="E31" s="6" t="n"/>
      <c r="F31" s="7">
        <f>IF(D31="","",IFERROR(VLOOKUP(D31,$N$4:$O$9,2,0),""))</f>
        <v/>
      </c>
      <c r="G31" s="8">
        <f>IF(OR(E31="",F31=""),"",IF(E31&lt;=F31,"in Ordnung","zu warm"))</f>
        <v/>
      </c>
      <c r="H31" s="5" t="n"/>
      <c r="I31" s="5" t="n"/>
      <c r="J31" s="5" t="n"/>
      <c r="K31" s="8">
        <f>IF(D31="","",IF(OR(G31="zu warm",H31="nein",I31="nein"),"nicht annehmen / rügen",IF(J31="nein","Menge reklamieren","annehmen")))</f>
        <v/>
      </c>
      <c r="L31" s="5" t="n"/>
    </row>
    <row r="32">
      <c r="A32" s="4" t="n"/>
      <c r="B32" s="5" t="n"/>
      <c r="C32" s="5" t="n"/>
      <c r="D32" s="5" t="n"/>
      <c r="E32" s="6" t="n"/>
      <c r="F32" s="7">
        <f>IF(D32="","",IFERROR(VLOOKUP(D32,$N$4:$O$9,2,0),""))</f>
        <v/>
      </c>
      <c r="G32" s="8">
        <f>IF(OR(E32="",F32=""),"",IF(E32&lt;=F32,"in Ordnung","zu warm"))</f>
        <v/>
      </c>
      <c r="H32" s="5" t="n"/>
      <c r="I32" s="5" t="n"/>
      <c r="J32" s="5" t="n"/>
      <c r="K32" s="8">
        <f>IF(D32="","",IF(OR(G32="zu warm",H32="nein",I32="nein"),"nicht annehmen / rügen",IF(J32="nein","Menge reklamieren","annehmen")))</f>
        <v/>
      </c>
      <c r="L32" s="5" t="n"/>
    </row>
    <row r="33">
      <c r="A33" s="4" t="n"/>
      <c r="B33" s="5" t="n"/>
      <c r="C33" s="5" t="n"/>
      <c r="D33" s="5" t="n"/>
      <c r="E33" s="6" t="n"/>
      <c r="F33" s="7">
        <f>IF(D33="","",IFERROR(VLOOKUP(D33,$N$4:$O$9,2,0),""))</f>
        <v/>
      </c>
      <c r="G33" s="8">
        <f>IF(OR(E33="",F33=""),"",IF(E33&lt;=F33,"in Ordnung","zu warm"))</f>
        <v/>
      </c>
      <c r="H33" s="5" t="n"/>
      <c r="I33" s="5" t="n"/>
      <c r="J33" s="5" t="n"/>
      <c r="K33" s="8">
        <f>IF(D33="","",IF(OR(G33="zu warm",H33="nein",I33="nein"),"nicht annehmen / rügen",IF(J33="nein","Menge reklamieren","annehmen")))</f>
        <v/>
      </c>
      <c r="L33" s="5" t="n"/>
    </row>
    <row r="34">
      <c r="A34" s="4" t="n"/>
      <c r="B34" s="5" t="n"/>
      <c r="C34" s="5" t="n"/>
      <c r="D34" s="5" t="n"/>
      <c r="E34" s="6" t="n"/>
      <c r="F34" s="7">
        <f>IF(D34="","",IFERROR(VLOOKUP(D34,$N$4:$O$9,2,0),""))</f>
        <v/>
      </c>
      <c r="G34" s="8">
        <f>IF(OR(E34="",F34=""),"",IF(E34&lt;=F34,"in Ordnung","zu warm"))</f>
        <v/>
      </c>
      <c r="H34" s="5" t="n"/>
      <c r="I34" s="5" t="n"/>
      <c r="J34" s="5" t="n"/>
      <c r="K34" s="8">
        <f>IF(D34="","",IF(OR(G34="zu warm",H34="nein",I34="nein"),"nicht annehmen / rügen",IF(J34="nein","Menge reklamieren","annehmen")))</f>
        <v/>
      </c>
      <c r="L34" s="5" t="n"/>
    </row>
    <row r="35">
      <c r="A35" s="4" t="n"/>
      <c r="B35" s="5" t="n"/>
      <c r="C35" s="5" t="n"/>
      <c r="D35" s="5" t="n"/>
      <c r="E35" s="6" t="n"/>
      <c r="F35" s="7">
        <f>IF(D35="","",IFERROR(VLOOKUP(D35,$N$4:$O$9,2,0),""))</f>
        <v/>
      </c>
      <c r="G35" s="8">
        <f>IF(OR(E35="",F35=""),"",IF(E35&lt;=F35,"in Ordnung","zu warm"))</f>
        <v/>
      </c>
      <c r="H35" s="5" t="n"/>
      <c r="I35" s="5" t="n"/>
      <c r="J35" s="5" t="n"/>
      <c r="K35" s="8">
        <f>IF(D35="","",IF(OR(G35="zu warm",H35="nein",I35="nein"),"nicht annehmen / rügen",IF(J35="nein","Menge reklamieren","annehmen")))</f>
        <v/>
      </c>
      <c r="L35" s="5" t="n"/>
    </row>
    <row r="36">
      <c r="A36" s="4" t="n"/>
      <c r="B36" s="5" t="n"/>
      <c r="C36" s="5" t="n"/>
      <c r="D36" s="5" t="n"/>
      <c r="E36" s="6" t="n"/>
      <c r="F36" s="7">
        <f>IF(D36="","",IFERROR(VLOOKUP(D36,$N$4:$O$9,2,0),""))</f>
        <v/>
      </c>
      <c r="G36" s="8">
        <f>IF(OR(E36="",F36=""),"",IF(E36&lt;=F36,"in Ordnung","zu warm"))</f>
        <v/>
      </c>
      <c r="H36" s="5" t="n"/>
      <c r="I36" s="5" t="n"/>
      <c r="J36" s="5" t="n"/>
      <c r="K36" s="8">
        <f>IF(D36="","",IF(OR(G36="zu warm",H36="nein",I36="nein"),"nicht annehmen / rügen",IF(J36="nein","Menge reklamieren","annehmen")))</f>
        <v/>
      </c>
      <c r="L36" s="5" t="n"/>
    </row>
    <row r="37">
      <c r="A37" s="4" t="n"/>
      <c r="B37" s="5" t="n"/>
      <c r="C37" s="5" t="n"/>
      <c r="D37" s="5" t="n"/>
      <c r="E37" s="6" t="n"/>
      <c r="F37" s="7">
        <f>IF(D37="","",IFERROR(VLOOKUP(D37,$N$4:$O$9,2,0),""))</f>
        <v/>
      </c>
      <c r="G37" s="8">
        <f>IF(OR(E37="",F37=""),"",IF(E37&lt;=F37,"in Ordnung","zu warm"))</f>
        <v/>
      </c>
      <c r="H37" s="5" t="n"/>
      <c r="I37" s="5" t="n"/>
      <c r="J37" s="5" t="n"/>
      <c r="K37" s="8">
        <f>IF(D37="","",IF(OR(G37="zu warm",H37="nein",I37="nein"),"nicht annehmen / rügen",IF(J37="nein","Menge reklamieren","annehmen")))</f>
        <v/>
      </c>
      <c r="L37" s="5" t="n"/>
    </row>
    <row r="38">
      <c r="A38" s="4" t="n"/>
      <c r="B38" s="5" t="n"/>
      <c r="C38" s="5" t="n"/>
      <c r="D38" s="5" t="n"/>
      <c r="E38" s="6" t="n"/>
      <c r="F38" s="7">
        <f>IF(D38="","",IFERROR(VLOOKUP(D38,$N$4:$O$9,2,0),""))</f>
        <v/>
      </c>
      <c r="G38" s="8">
        <f>IF(OR(E38="",F38=""),"",IF(E38&lt;=F38,"in Ordnung","zu warm"))</f>
        <v/>
      </c>
      <c r="H38" s="5" t="n"/>
      <c r="I38" s="5" t="n"/>
      <c r="J38" s="5" t="n"/>
      <c r="K38" s="8">
        <f>IF(D38="","",IF(OR(G38="zu warm",H38="nein",I38="nein"),"nicht annehmen / rügen",IF(J38="nein","Menge reklamieren","annehmen")))</f>
        <v/>
      </c>
      <c r="L38" s="5" t="n"/>
    </row>
    <row r="39">
      <c r="A39" s="4" t="n"/>
      <c r="B39" s="5" t="n"/>
      <c r="C39" s="5" t="n"/>
      <c r="D39" s="5" t="n"/>
      <c r="E39" s="6" t="n"/>
      <c r="F39" s="7">
        <f>IF(D39="","",IFERROR(VLOOKUP(D39,$N$4:$O$9,2,0),""))</f>
        <v/>
      </c>
      <c r="G39" s="8">
        <f>IF(OR(E39="",F39=""),"",IF(E39&lt;=F39,"in Ordnung","zu warm"))</f>
        <v/>
      </c>
      <c r="H39" s="5" t="n"/>
      <c r="I39" s="5" t="n"/>
      <c r="J39" s="5" t="n"/>
      <c r="K39" s="8">
        <f>IF(D39="","",IF(OR(G39="zu warm",H39="nein",I39="nein"),"nicht annehmen / rügen",IF(J39="nein","Menge reklamieren","annehmen")))</f>
        <v/>
      </c>
      <c r="L39" s="5" t="n"/>
    </row>
    <row r="40">
      <c r="A40" s="4" t="n"/>
      <c r="B40" s="5" t="n"/>
      <c r="C40" s="5" t="n"/>
      <c r="D40" s="5" t="n"/>
      <c r="E40" s="6" t="n"/>
      <c r="F40" s="7">
        <f>IF(D40="","",IFERROR(VLOOKUP(D40,$N$4:$O$9,2,0),""))</f>
        <v/>
      </c>
      <c r="G40" s="8">
        <f>IF(OR(E40="",F40=""),"",IF(E40&lt;=F40,"in Ordnung","zu warm"))</f>
        <v/>
      </c>
      <c r="H40" s="5" t="n"/>
      <c r="I40" s="5" t="n"/>
      <c r="J40" s="5" t="n"/>
      <c r="K40" s="8">
        <f>IF(D40="","",IF(OR(G40="zu warm",H40="nein",I40="nein"),"nicht annehmen / rügen",IF(J40="nein","Menge reklamieren","annehmen")))</f>
        <v/>
      </c>
      <c r="L40" s="5" t="n"/>
    </row>
    <row r="41">
      <c r="A41" s="4" t="n"/>
      <c r="B41" s="5" t="n"/>
      <c r="C41" s="5" t="n"/>
      <c r="D41" s="5" t="n"/>
      <c r="E41" s="6" t="n"/>
      <c r="F41" s="7">
        <f>IF(D41="","",IFERROR(VLOOKUP(D41,$N$4:$O$9,2,0),""))</f>
        <v/>
      </c>
      <c r="G41" s="8">
        <f>IF(OR(E41="",F41=""),"",IF(E41&lt;=F41,"in Ordnung","zu warm"))</f>
        <v/>
      </c>
      <c r="H41" s="5" t="n"/>
      <c r="I41" s="5" t="n"/>
      <c r="J41" s="5" t="n"/>
      <c r="K41" s="8">
        <f>IF(D41="","",IF(OR(G41="zu warm",H41="nein",I41="nein"),"nicht annehmen / rügen",IF(J41="nein","Menge reklamieren","annehmen")))</f>
        <v/>
      </c>
      <c r="L41" s="5" t="n"/>
    </row>
    <row r="42">
      <c r="A42" s="4" t="n"/>
      <c r="B42" s="5" t="n"/>
      <c r="C42" s="5" t="n"/>
      <c r="D42" s="5" t="n"/>
      <c r="E42" s="6" t="n"/>
      <c r="F42" s="7">
        <f>IF(D42="","",IFERROR(VLOOKUP(D42,$N$4:$O$9,2,0),""))</f>
        <v/>
      </c>
      <c r="G42" s="8">
        <f>IF(OR(E42="",F42=""),"",IF(E42&lt;=F42,"in Ordnung","zu warm"))</f>
        <v/>
      </c>
      <c r="H42" s="5" t="n"/>
      <c r="I42" s="5" t="n"/>
      <c r="J42" s="5" t="n"/>
      <c r="K42" s="8">
        <f>IF(D42="","",IF(OR(G42="zu warm",H42="nein",I42="nein"),"nicht annehmen / rügen",IF(J42="nein","Menge reklamieren","annehmen")))</f>
        <v/>
      </c>
      <c r="L42" s="5" t="n"/>
    </row>
    <row r="43">
      <c r="A43" s="4" t="n"/>
      <c r="B43" s="5" t="n"/>
      <c r="C43" s="5" t="n"/>
      <c r="D43" s="5" t="n"/>
      <c r="E43" s="6" t="n"/>
      <c r="F43" s="7">
        <f>IF(D43="","",IFERROR(VLOOKUP(D43,$N$4:$O$9,2,0),""))</f>
        <v/>
      </c>
      <c r="G43" s="8">
        <f>IF(OR(E43="",F43=""),"",IF(E43&lt;=F43,"in Ordnung","zu warm"))</f>
        <v/>
      </c>
      <c r="H43" s="5" t="n"/>
      <c r="I43" s="5" t="n"/>
      <c r="J43" s="5" t="n"/>
      <c r="K43" s="8">
        <f>IF(D43="","",IF(OR(G43="zu warm",H43="nein",I43="nein"),"nicht annehmen / rügen",IF(J43="nein","Menge reklamieren","annehmen")))</f>
        <v/>
      </c>
      <c r="L43" s="5" t="n"/>
    </row>
    <row r="44">
      <c r="A44" s="4" t="n"/>
      <c r="B44" s="5" t="n"/>
      <c r="C44" s="5" t="n"/>
      <c r="D44" s="5" t="n"/>
      <c r="E44" s="6" t="n"/>
      <c r="F44" s="7">
        <f>IF(D44="","",IFERROR(VLOOKUP(D44,$N$4:$O$9,2,0),""))</f>
        <v/>
      </c>
      <c r="G44" s="8">
        <f>IF(OR(E44="",F44=""),"",IF(E44&lt;=F44,"in Ordnung","zu warm"))</f>
        <v/>
      </c>
      <c r="H44" s="5" t="n"/>
      <c r="I44" s="5" t="n"/>
      <c r="J44" s="5" t="n"/>
      <c r="K44" s="8">
        <f>IF(D44="","",IF(OR(G44="zu warm",H44="nein",I44="nein"),"nicht annehmen / rügen",IF(J44="nein","Menge reklamieren","annehmen")))</f>
        <v/>
      </c>
      <c r="L44" s="5" t="n"/>
    </row>
    <row r="46" ht="60" customHeight="1">
      <c r="A46" s="9" t="inlineStr">
        <is>
          <t>Richtwerte, sofern der Hersteller nichts anderes angibt: Kühlware bis +7 °C, Geflügel bis +4 °C, Hackfleisch und frischer Fisch bis +2 °C, Tiefkühlware -18 °C oder kälter. Nicht annehmen: beschädigte Verpackung, abgelaufenes Verbrauchsdatum, aufgetaute Tiefkühlware, Schädlingsbefall. Der Wareneingang ist ein Kontrollpunkt im HACCP-Konzept (Art. 5 Verordnung (EG) Nr. 852/2004). Lieferanten und Ware für die Rückverfolgbarkeit festhalten (Art. 18 Verordnung (EG) Nr. 178/2002). Mängel unverzüglich beim Lieferanten rügen (§ 377 HGB).</t>
        </is>
      </c>
    </row>
  </sheetData>
  <mergeCells count="1">
    <mergeCell ref="A46:L46"/>
  </mergeCells>
  <dataValidations count="2">
    <dataValidation sqref="D5:D44" showDropDown="0" showInputMessage="0" showErrorMessage="0" allowBlank="1" type="list">
      <formula1>$N$4:$N$9</formula1>
    </dataValidation>
    <dataValidation sqref="H5:J44" showDropDown="0" showInputMessage="0" showErrorMessage="0" allowBlank="1" type="list">
      <formula1>"ja,nein"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Wareneingangskontrolle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