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ÜR" sheetId="1" state="visible" r:id="rId1"/>
    <sheet xmlns:r="http://schemas.openxmlformats.org/officeDocument/2006/relationships" name="Journal" sheetId="2" state="visible" r:id="rId2"/>
    <sheet xmlns:r="http://schemas.openxmlformats.org/officeDocument/2006/relationships" name="Kategorien" sheetId="3" state="visible" r:id="rId3"/>
  </sheets>
  <definedNames>
    <definedName name="_xlnm.Print_Area" localSheetId="0">'EÜR'!$A$1:$D$37</definedName>
    <definedName name="_xlnm.Print_Titles" localSheetId="1">'Journal'!$5:$5</definedName>
    <definedName name="_xlnm.Print_Area" localSheetId="1">'Journal'!$A$1:$I$505</definedName>
  </definedNames>
  <calcPr calcId="124519" fullCalcOnLoad="1"/>
</workbook>
</file>

<file path=xl/styles.xml><?xml version="1.0" encoding="utf-8"?>
<styleSheet xmlns="http://schemas.openxmlformats.org/spreadsheetml/2006/main">
  <numFmts count="2">
    <numFmt numFmtId="164" formatCode="0 %"/>
    <numFmt numFmtId="165" formatCode="DD.MM.YYYY"/>
  </numFmts>
  <fonts count="6">
    <font>
      <name val="Calibri"/>
      <family val="2"/>
      <color theme="1"/>
      <sz val="11"/>
      <scheme val="minor"/>
    </font>
    <font>
      <name val="Arial"/>
      <b val="1"/>
      <sz val="16"/>
    </font>
    <font>
      <name val="Arial"/>
      <color rgb="006B7280"/>
      <sz val="9"/>
    </font>
    <font>
      <name val="Arial"/>
      <sz val="10"/>
    </font>
    <font>
      <name val="Arial"/>
      <b val="1"/>
      <sz val="9"/>
    </font>
    <font>
      <name val="Arial"/>
      <b val="1"/>
      <sz val="10"/>
    </font>
  </fonts>
  <fills count="4">
    <fill>
      <patternFill/>
    </fill>
    <fill>
      <patternFill patternType="gray125"/>
    </fill>
    <fill>
      <patternFill patternType="solid">
        <fgColor rgb="00FFFDF2"/>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center"/>
    </xf>
    <xf numFmtId="0" fontId="4" fillId="3" borderId="1" applyAlignment="1" pivotButton="0" quotePrefix="0" xfId="0">
      <alignment horizontal="center" vertical="center" wrapText="1"/>
    </xf>
    <xf numFmtId="0" fontId="3" fillId="0" borderId="1" pivotButton="0" quotePrefix="0" xfId="0"/>
    <xf numFmtId="4" fontId="3" fillId="0" borderId="1" pivotButton="0" quotePrefix="0" xfId="0"/>
    <xf numFmtId="0" fontId="5" fillId="3" borderId="1" pivotButton="0" quotePrefix="0" xfId="0"/>
    <xf numFmtId="4" fontId="5" fillId="3" borderId="1" pivotButton="0" quotePrefix="0" xfId="0"/>
    <xf numFmtId="0" fontId="2" fillId="0" borderId="0" applyAlignment="1" pivotButton="0" quotePrefix="0" xfId="0">
      <alignment vertical="top" wrapText="1"/>
    </xf>
    <xf numFmtId="0" fontId="3" fillId="2" borderId="1" pivotButton="0" quotePrefix="0" xfId="0"/>
    <xf numFmtId="0" fontId="0" fillId="0" borderId="1" pivotButton="0" quotePrefix="0" xfId="0"/>
    <xf numFmtId="165" fontId="3" fillId="2" borderId="1" pivotButton="0" quotePrefix="0" xfId="0"/>
    <xf numFmtId="4" fontId="3" fillId="2" borderId="1" pivotButton="0" quotePrefix="0" xfId="0"/>
    <xf numFmtId="164" fontId="3" fillId="2" borderId="1" pivotButton="0" quotePrefix="0" xfId="0"/>
    <xf numFmtId="164"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7"/>
  <sheetViews>
    <sheetView showGridLines="0" workbookViewId="0">
      <selection activeCell="A1" sqref="A1"/>
    </sheetView>
  </sheetViews>
  <sheetFormatPr baseColWidth="8" defaultRowHeight="15"/>
  <cols>
    <col width="46" customWidth="1" min="1" max="1"/>
    <col width="11" customWidth="1" min="2" max="2"/>
    <col width="16" customWidth="1" min="3" max="3"/>
    <col width="20" customWidth="1" min="4" max="4"/>
  </cols>
  <sheetData>
    <row r="1">
      <c r="A1" s="1" t="inlineStr">
        <is>
          <t>Einnahmen-Überschuss-Rechnung</t>
        </is>
      </c>
    </row>
    <row r="2">
      <c r="A2" s="2" t="inlineStr">
        <is>
          <t>EÜR nach § 4 Abs. 3 EStG: Journal, Kategorien, Gewinn des Jahres</t>
        </is>
      </c>
    </row>
    <row r="3">
      <c r="A3" s="3" t="inlineStr">
        <is>
          <t>Unternehmen / Jahr</t>
        </is>
      </c>
      <c r="B3">
        <f>Journal!B3</f>
        <v/>
      </c>
    </row>
    <row r="4">
      <c r="A4" s="4" t="inlineStr">
        <is>
          <t>Kategorie</t>
        </is>
      </c>
      <c r="B4" s="4" t="inlineStr">
        <is>
          <t>Typ</t>
        </is>
      </c>
      <c r="C4" s="4" t="inlineStr">
        <is>
          <t>Netto (EUR)</t>
        </is>
      </c>
      <c r="D4" s="4" t="inlineStr">
        <is>
          <t>USt / Vorsteuer (EUR)</t>
        </is>
      </c>
    </row>
    <row r="5">
      <c r="A5" s="5">
        <f>Kategorien!B5</f>
        <v/>
      </c>
      <c r="B5" s="5">
        <f>Kategorien!A5</f>
        <v/>
      </c>
      <c r="C5" s="6">
        <f>SUMIF(Journal!$D$6:$D$505,A5,Journal!$G$6:$G$505)</f>
        <v/>
      </c>
      <c r="D5" s="6">
        <f>SUMIF(Journal!$D$6:$D$505,A5,Journal!$H$6:$H$505)</f>
        <v/>
      </c>
    </row>
    <row r="6">
      <c r="A6" s="5">
        <f>Kategorien!B6</f>
        <v/>
      </c>
      <c r="B6" s="5">
        <f>Kategorien!A6</f>
        <v/>
      </c>
      <c r="C6" s="6">
        <f>SUMIF(Journal!$D$6:$D$505,A6,Journal!$G$6:$G$505)</f>
        <v/>
      </c>
      <c r="D6" s="6">
        <f>SUMIF(Journal!$D$6:$D$505,A6,Journal!$H$6:$H$505)</f>
        <v/>
      </c>
    </row>
    <row r="7">
      <c r="A7" s="5">
        <f>Kategorien!B7</f>
        <v/>
      </c>
      <c r="B7" s="5">
        <f>Kategorien!A7</f>
        <v/>
      </c>
      <c r="C7" s="6">
        <f>SUMIF(Journal!$D$6:$D$505,A7,Journal!$G$6:$G$505)</f>
        <v/>
      </c>
      <c r="D7" s="6">
        <f>SUMIF(Journal!$D$6:$D$505,A7,Journal!$H$6:$H$505)</f>
        <v/>
      </c>
    </row>
    <row r="8">
      <c r="A8" s="5">
        <f>Kategorien!B8</f>
        <v/>
      </c>
      <c r="B8" s="5">
        <f>Kategorien!A8</f>
        <v/>
      </c>
      <c r="C8" s="6">
        <f>SUMIF(Journal!$D$6:$D$505,A8,Journal!$G$6:$G$505)</f>
        <v/>
      </c>
      <c r="D8" s="6">
        <f>SUMIF(Journal!$D$6:$D$505,A8,Journal!$H$6:$H$505)</f>
        <v/>
      </c>
    </row>
    <row r="9">
      <c r="A9" s="5">
        <f>Kategorien!B9</f>
        <v/>
      </c>
      <c r="B9" s="5">
        <f>Kategorien!A9</f>
        <v/>
      </c>
      <c r="C9" s="6">
        <f>SUMIF(Journal!$D$6:$D$505,A9,Journal!$G$6:$G$505)</f>
        <v/>
      </c>
      <c r="D9" s="6">
        <f>SUMIF(Journal!$D$6:$D$505,A9,Journal!$H$6:$H$505)</f>
        <v/>
      </c>
    </row>
    <row r="10">
      <c r="A10" s="5">
        <f>Kategorien!B10</f>
        <v/>
      </c>
      <c r="B10" s="5">
        <f>Kategorien!A10</f>
        <v/>
      </c>
      <c r="C10" s="6">
        <f>SUMIF(Journal!$D$6:$D$505,A10,Journal!$G$6:$G$505)</f>
        <v/>
      </c>
      <c r="D10" s="6">
        <f>SUMIF(Journal!$D$6:$D$505,A10,Journal!$H$6:$H$505)</f>
        <v/>
      </c>
    </row>
    <row r="11">
      <c r="A11" s="5">
        <f>Kategorien!B11</f>
        <v/>
      </c>
      <c r="B11" s="5">
        <f>Kategorien!A11</f>
        <v/>
      </c>
      <c r="C11" s="6">
        <f>SUMIF(Journal!$D$6:$D$505,A11,Journal!$G$6:$G$505)</f>
        <v/>
      </c>
      <c r="D11" s="6">
        <f>SUMIF(Journal!$D$6:$D$505,A11,Journal!$H$6:$H$505)</f>
        <v/>
      </c>
    </row>
    <row r="12">
      <c r="A12" s="5">
        <f>Kategorien!B12</f>
        <v/>
      </c>
      <c r="B12" s="5">
        <f>Kategorien!A12</f>
        <v/>
      </c>
      <c r="C12" s="6">
        <f>SUMIF(Journal!$D$6:$D$505,A12,Journal!$G$6:$G$505)</f>
        <v/>
      </c>
      <c r="D12" s="6">
        <f>SUMIF(Journal!$D$6:$D$505,A12,Journal!$H$6:$H$505)</f>
        <v/>
      </c>
    </row>
    <row r="13">
      <c r="A13" s="5">
        <f>Kategorien!B13</f>
        <v/>
      </c>
      <c r="B13" s="5">
        <f>Kategorien!A13</f>
        <v/>
      </c>
      <c r="C13" s="6">
        <f>SUMIF(Journal!$D$6:$D$505,A13,Journal!$G$6:$G$505)</f>
        <v/>
      </c>
      <c r="D13" s="6">
        <f>SUMIF(Journal!$D$6:$D$505,A13,Journal!$H$6:$H$505)</f>
        <v/>
      </c>
    </row>
    <row r="14">
      <c r="A14" s="5">
        <f>Kategorien!B14</f>
        <v/>
      </c>
      <c r="B14" s="5">
        <f>Kategorien!A14</f>
        <v/>
      </c>
      <c r="C14" s="6">
        <f>SUMIF(Journal!$D$6:$D$505,A14,Journal!$G$6:$G$505)</f>
        <v/>
      </c>
      <c r="D14" s="6">
        <f>SUMIF(Journal!$D$6:$D$505,A14,Journal!$H$6:$H$505)</f>
        <v/>
      </c>
    </row>
    <row r="15">
      <c r="A15" s="5">
        <f>Kategorien!B15</f>
        <v/>
      </c>
      <c r="B15" s="5">
        <f>Kategorien!A15</f>
        <v/>
      </c>
      <c r="C15" s="6">
        <f>SUMIF(Journal!$D$6:$D$505,A15,Journal!$G$6:$G$505)</f>
        <v/>
      </c>
      <c r="D15" s="6">
        <f>SUMIF(Journal!$D$6:$D$505,A15,Journal!$H$6:$H$505)</f>
        <v/>
      </c>
    </row>
    <row r="16">
      <c r="A16" s="5">
        <f>Kategorien!B16</f>
        <v/>
      </c>
      <c r="B16" s="5">
        <f>Kategorien!A16</f>
        <v/>
      </c>
      <c r="C16" s="6">
        <f>SUMIF(Journal!$D$6:$D$505,A16,Journal!$G$6:$G$505)</f>
        <v/>
      </c>
      <c r="D16" s="6">
        <f>SUMIF(Journal!$D$6:$D$505,A16,Journal!$H$6:$H$505)</f>
        <v/>
      </c>
    </row>
    <row r="17">
      <c r="A17" s="5">
        <f>Kategorien!B17</f>
        <v/>
      </c>
      <c r="B17" s="5">
        <f>Kategorien!A17</f>
        <v/>
      </c>
      <c r="C17" s="6">
        <f>SUMIF(Journal!$D$6:$D$505,A17,Journal!$G$6:$G$505)</f>
        <v/>
      </c>
      <c r="D17" s="6">
        <f>SUMIF(Journal!$D$6:$D$505,A17,Journal!$H$6:$H$505)</f>
        <v/>
      </c>
    </row>
    <row r="18">
      <c r="A18" s="5">
        <f>Kategorien!B18</f>
        <v/>
      </c>
      <c r="B18" s="5">
        <f>Kategorien!A18</f>
        <v/>
      </c>
      <c r="C18" s="6">
        <f>SUMIF(Journal!$D$6:$D$505,A18,Journal!$G$6:$G$505)</f>
        <v/>
      </c>
      <c r="D18" s="6">
        <f>SUMIF(Journal!$D$6:$D$505,A18,Journal!$H$6:$H$505)</f>
        <v/>
      </c>
    </row>
    <row r="19">
      <c r="A19" s="5">
        <f>Kategorien!B19</f>
        <v/>
      </c>
      <c r="B19" s="5">
        <f>Kategorien!A19</f>
        <v/>
      </c>
      <c r="C19" s="6">
        <f>SUMIF(Journal!$D$6:$D$505,A19,Journal!$G$6:$G$505)</f>
        <v/>
      </c>
      <c r="D19" s="6">
        <f>SUMIF(Journal!$D$6:$D$505,A19,Journal!$H$6:$H$505)</f>
        <v/>
      </c>
    </row>
    <row r="20">
      <c r="A20" s="5">
        <f>Kategorien!B20</f>
        <v/>
      </c>
      <c r="B20" s="5">
        <f>Kategorien!A20</f>
        <v/>
      </c>
      <c r="C20" s="6">
        <f>SUMIF(Journal!$D$6:$D$505,A20,Journal!$G$6:$G$505)</f>
        <v/>
      </c>
      <c r="D20" s="6">
        <f>SUMIF(Journal!$D$6:$D$505,A20,Journal!$H$6:$H$505)</f>
        <v/>
      </c>
    </row>
    <row r="21">
      <c r="A21" s="5">
        <f>Kategorien!B21</f>
        <v/>
      </c>
      <c r="B21" s="5">
        <f>Kategorien!A21</f>
        <v/>
      </c>
      <c r="C21" s="6">
        <f>SUMIF(Journal!$D$6:$D$505,A21,Journal!$G$6:$G$505)</f>
        <v/>
      </c>
      <c r="D21" s="6">
        <f>SUMIF(Journal!$D$6:$D$505,A21,Journal!$H$6:$H$505)</f>
        <v/>
      </c>
    </row>
    <row r="22">
      <c r="A22" s="5">
        <f>Kategorien!B22</f>
        <v/>
      </c>
      <c r="B22" s="5">
        <f>Kategorien!A22</f>
        <v/>
      </c>
      <c r="C22" s="6">
        <f>SUMIF(Journal!$D$6:$D$505,A22,Journal!$G$6:$G$505)</f>
        <v/>
      </c>
      <c r="D22" s="6">
        <f>SUMIF(Journal!$D$6:$D$505,A22,Journal!$H$6:$H$505)</f>
        <v/>
      </c>
    </row>
    <row r="23">
      <c r="A23" s="5">
        <f>Kategorien!B23</f>
        <v/>
      </c>
      <c r="B23" s="5">
        <f>Kategorien!A23</f>
        <v/>
      </c>
      <c r="C23" s="6">
        <f>SUMIF(Journal!$D$6:$D$505,A23,Journal!$G$6:$G$505)</f>
        <v/>
      </c>
      <c r="D23" s="6">
        <f>SUMIF(Journal!$D$6:$D$505,A23,Journal!$H$6:$H$505)</f>
        <v/>
      </c>
    </row>
    <row r="24">
      <c r="A24" s="5">
        <f>Kategorien!B24</f>
        <v/>
      </c>
      <c r="B24" s="5">
        <f>Kategorien!A24</f>
        <v/>
      </c>
      <c r="C24" s="6">
        <f>SUMIF(Journal!$D$6:$D$505,A24,Journal!$G$6:$G$505)</f>
        <v/>
      </c>
      <c r="D24" s="6">
        <f>SUMIF(Journal!$D$6:$D$505,A24,Journal!$H$6:$H$505)</f>
        <v/>
      </c>
    </row>
    <row r="25">
      <c r="A25" s="5">
        <f>Kategorien!B25</f>
        <v/>
      </c>
      <c r="B25" s="5">
        <f>Kategorien!A25</f>
        <v/>
      </c>
      <c r="C25" s="6">
        <f>SUMIF(Journal!$D$6:$D$505,A25,Journal!$G$6:$G$505)</f>
        <v/>
      </c>
      <c r="D25" s="6">
        <f>SUMIF(Journal!$D$6:$D$505,A25,Journal!$H$6:$H$505)</f>
        <v/>
      </c>
    </row>
    <row r="26">
      <c r="A26" s="5">
        <f>Kategorien!B26</f>
        <v/>
      </c>
      <c r="B26" s="5">
        <f>Kategorien!A26</f>
        <v/>
      </c>
      <c r="C26" s="6">
        <f>SUMIF(Journal!$D$6:$D$505,A26,Journal!$G$6:$G$505)</f>
        <v/>
      </c>
      <c r="D26" s="6">
        <f>SUMIF(Journal!$D$6:$D$505,A26,Journal!$H$6:$H$505)</f>
        <v/>
      </c>
    </row>
    <row r="27">
      <c r="A27" s="5">
        <f>Kategorien!B27</f>
        <v/>
      </c>
      <c r="B27" s="5">
        <f>Kategorien!A27</f>
        <v/>
      </c>
      <c r="C27" s="6">
        <f>SUMIF(Journal!$D$6:$D$505,A27,Journal!$G$6:$G$505)</f>
        <v/>
      </c>
      <c r="D27" s="6">
        <f>SUMIF(Journal!$D$6:$D$505,A27,Journal!$H$6:$H$505)</f>
        <v/>
      </c>
    </row>
    <row r="28">
      <c r="A28" s="5">
        <f>Kategorien!B28</f>
        <v/>
      </c>
      <c r="B28" s="5">
        <f>Kategorien!A28</f>
        <v/>
      </c>
      <c r="C28" s="6">
        <f>SUMIF(Journal!$D$6:$D$505,A28,Journal!$G$6:$G$505)</f>
        <v/>
      </c>
      <c r="D28" s="6">
        <f>SUMIF(Journal!$D$6:$D$505,A28,Journal!$H$6:$H$505)</f>
        <v/>
      </c>
    </row>
    <row r="29">
      <c r="A29" s="5">
        <f>Kategorien!B29</f>
        <v/>
      </c>
      <c r="B29" s="5">
        <f>Kategorien!A29</f>
        <v/>
      </c>
      <c r="C29" s="6">
        <f>SUMIF(Journal!$D$6:$D$505,A29,Journal!$G$6:$G$505)</f>
        <v/>
      </c>
      <c r="D29" s="6">
        <f>SUMIF(Journal!$D$6:$D$505,A29,Journal!$H$6:$H$505)</f>
        <v/>
      </c>
    </row>
    <row r="31">
      <c r="A31" s="7" t="inlineStr">
        <is>
          <t>Summe Betriebseinnahmen (netto + USt)</t>
        </is>
      </c>
      <c r="B31" s="7" t="n"/>
      <c r="C31" s="7" t="n"/>
      <c r="D31" s="8">
        <f>SUMIF($B$5:$B$29,"Einnahme",$C$5:$C$29)+SUMIF($B$5:$B$29,"Einnahme",$D$5:$D$29)</f>
        <v/>
      </c>
    </row>
    <row r="32">
      <c r="A32" s="7" t="inlineStr">
        <is>
          <t>Summe Betriebsausgaben (netto + Vorsteuer)</t>
        </is>
      </c>
      <c r="B32" s="7" t="n"/>
      <c r="C32" s="7" t="n"/>
      <c r="D32" s="8">
        <f>SUMIF($B$5:$B$29,"Ausgabe",$C$5:$C$29)+SUMIF($B$5:$B$29,"Ausgabe",$D$5:$D$29)</f>
        <v/>
      </c>
    </row>
    <row r="33">
      <c r="A33" s="7" t="inlineStr">
        <is>
          <t>Überschuss (Einnahmen abzüglich Ausgaben)</t>
        </is>
      </c>
      <c r="B33" s="7" t="n"/>
      <c r="C33" s="7" t="n"/>
      <c r="D33" s="8">
        <f>D31-D32</f>
        <v/>
      </c>
    </row>
    <row r="34">
      <c r="A34" s="7" t="inlineStr">
        <is>
          <t>zuzüglich 30 % Bewirtung und Geschenke über 50 Euro</t>
        </is>
      </c>
      <c r="B34" s="7" t="n"/>
      <c r="C34" s="7" t="n"/>
      <c r="D34" s="8">
        <f>ROUND(C19*0.3,2)+C21</f>
        <v/>
      </c>
    </row>
    <row r="35">
      <c r="A35" s="7" t="inlineStr">
        <is>
          <t>Steuerlicher Gewinn</t>
        </is>
      </c>
      <c r="B35" s="7" t="n"/>
      <c r="C35" s="7" t="n"/>
      <c r="D35" s="8">
        <f>D33+D34</f>
        <v/>
      </c>
    </row>
    <row r="37" ht="90" customHeight="1">
      <c r="A37" s="9" t="inlineStr">
        <is>
          <t>Hilfsaufstellung, ersetzt nicht die Anlage EÜR: Die Einnahmenüberschussrechnung ist nach amtlich vorgeschriebenem Datensatz elektronisch zu übermitteln (§ 60 Abs. 4 EStDV, ELSTER). Zufluss und Abfluss entscheiden (§ 11 EStG), regelmäßig wiederkehrende Zahlungen kurz um den Jahreswechsel gehören in das Jahr, zu dem sie wirtschaftlich gehören. Vereinnahmte Umsatzsteuer ist Betriebseinnahme, gezahlte Vorsteuer und USt-Zahlungen sind Betriebsausgabe. Bewirtung ist nur zu 70 % abziehbar, Geschenke über 50 Euro gar nicht (§ 4 Abs. 5 EStG). Belege 8 Jahre, Aufzeichnungen 10 Jahre aufbewahren (§ 147 AO).</t>
        </is>
      </c>
    </row>
  </sheetData>
  <mergeCells count="6">
    <mergeCell ref="A37:D37"/>
    <mergeCell ref="A33:C33"/>
    <mergeCell ref="A32:C32"/>
    <mergeCell ref="A31:C31"/>
    <mergeCell ref="A34:C34"/>
    <mergeCell ref="A35:C35"/>
  </mergeCells>
  <pageMargins left="0.5" right="0.5" top="0.6" bottom="0.6" header="0.5" footer="0.5"/>
  <pageSetup orientation="portrait" paperSize="9" fitToHeight="1" fitToWidth="1"/>
  <headerFooter>
    <oddHeader/>
    <oddFooter>&amp;C&amp;7 Vorlage von Kontevia, kontevia.de, Stand 2026</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505"/>
  <sheetViews>
    <sheetView showGridLines="0" workbookViewId="0">
      <pane ySplit="5" topLeftCell="A6" activePane="bottomLeft" state="frozen"/>
      <selection pane="bottomLeft" activeCell="A1" sqref="A1"/>
    </sheetView>
  </sheetViews>
  <sheetFormatPr baseColWidth="8" defaultRowHeight="15"/>
  <cols>
    <col width="12" customWidth="1" min="1" max="1"/>
    <col width="11" customWidth="1" min="2" max="2"/>
    <col width="36" customWidth="1" min="3" max="3"/>
    <col width="36" customWidth="1" min="4" max="4"/>
    <col width="14" customWidth="1" min="5" max="5"/>
    <col width="10" customWidth="1" min="6" max="6"/>
    <col width="14" customWidth="1" min="7" max="7"/>
    <col width="16" customWidth="1" min="8" max="8"/>
    <col width="10" customWidth="1" min="9" max="9"/>
    <col width="3" customWidth="1" min="10" max="10"/>
    <col width="10" customWidth="1" min="11" max="11"/>
  </cols>
  <sheetData>
    <row r="1">
      <c r="A1" s="1" t="inlineStr">
        <is>
          <t>Journal der Einnahmen und Ausgaben</t>
        </is>
      </c>
    </row>
    <row r="2">
      <c r="A2" s="2" t="inlineStr">
        <is>
          <t>Ein Beleg je Zeile, Datum des Zahlungseingangs oder Zahlungsausgangs (§ 11 EStG)</t>
        </is>
      </c>
    </row>
    <row r="3">
      <c r="A3" s="3" t="inlineStr">
        <is>
          <t>Unternehmen / Jahr</t>
        </is>
      </c>
      <c r="B3" s="10" t="n"/>
      <c r="C3" s="11" t="n"/>
      <c r="D3" s="11" t="n"/>
    </row>
    <row r="5" ht="30" customHeight="1">
      <c r="A5" s="4" t="inlineStr">
        <is>
          <t>Datum</t>
        </is>
      </c>
      <c r="B5" s="4" t="inlineStr">
        <is>
          <t>Beleg-Nr.</t>
        </is>
      </c>
      <c r="C5" s="4" t="inlineStr">
        <is>
          <t>Beschreibung</t>
        </is>
      </c>
      <c r="D5" s="4" t="inlineStr">
        <is>
          <t>Kategorie</t>
        </is>
      </c>
      <c r="E5" s="4" t="inlineStr">
        <is>
          <t>Brutto (EUR)</t>
        </is>
      </c>
      <c r="F5" s="4" t="inlineStr">
        <is>
          <t>USt-Satz</t>
        </is>
      </c>
      <c r="G5" s="4" t="inlineStr">
        <is>
          <t>Netto (EUR)</t>
        </is>
      </c>
      <c r="H5" s="4" t="inlineStr">
        <is>
          <t>USt / Vorsteuer (EUR)</t>
        </is>
      </c>
      <c r="I5" s="4" t="inlineStr">
        <is>
          <t>Typ</t>
        </is>
      </c>
      <c r="K5" s="2" t="inlineStr">
        <is>
          <t>USt-Sätze</t>
        </is>
      </c>
    </row>
    <row r="6">
      <c r="A6" s="12" t="n"/>
      <c r="B6" s="10" t="n"/>
      <c r="C6" s="10" t="n"/>
      <c r="D6" s="10" t="n"/>
      <c r="E6" s="13" t="n"/>
      <c r="F6" s="14" t="n"/>
      <c r="G6" s="6">
        <f>IF(E6="","",ROUND(E6/(1+N(F6)),2))</f>
        <v/>
      </c>
      <c r="H6" s="6">
        <f>IF(E6="","",E6-G6)</f>
        <v/>
      </c>
      <c r="I6" s="5">
        <f>IF(D6="","",IFERROR(INDEX(Kategorien!$A$5:$A$29,MATCH(D6,Kategorien!$B$5:$B$29,0)),"?"))</f>
        <v/>
      </c>
      <c r="K6" s="15" t="n">
        <v>0</v>
      </c>
    </row>
    <row r="7">
      <c r="A7" s="12" t="n"/>
      <c r="B7" s="10" t="n"/>
      <c r="C7" s="10" t="n"/>
      <c r="D7" s="10" t="n"/>
      <c r="E7" s="13" t="n"/>
      <c r="F7" s="14" t="n"/>
      <c r="G7" s="6">
        <f>IF(E7="","",ROUND(E7/(1+N(F7)),2))</f>
        <v/>
      </c>
      <c r="H7" s="6">
        <f>IF(E7="","",E7-G7)</f>
        <v/>
      </c>
      <c r="I7" s="5">
        <f>IF(D7="","",IFERROR(INDEX(Kategorien!$A$5:$A$29,MATCH(D7,Kategorien!$B$5:$B$29,0)),"?"))</f>
        <v/>
      </c>
      <c r="K7" s="15" t="n">
        <v>0.07000000000000001</v>
      </c>
    </row>
    <row r="8">
      <c r="A8" s="12" t="n"/>
      <c r="B8" s="10" t="n"/>
      <c r="C8" s="10" t="n"/>
      <c r="D8" s="10" t="n"/>
      <c r="E8" s="13" t="n"/>
      <c r="F8" s="14" t="n"/>
      <c r="G8" s="6">
        <f>IF(E8="","",ROUND(E8/(1+N(F8)),2))</f>
        <v/>
      </c>
      <c r="H8" s="6">
        <f>IF(E8="","",E8-G8)</f>
        <v/>
      </c>
      <c r="I8" s="5">
        <f>IF(D8="","",IFERROR(INDEX(Kategorien!$A$5:$A$29,MATCH(D8,Kategorien!$B$5:$B$29,0)),"?"))</f>
        <v/>
      </c>
      <c r="K8" s="15" t="n">
        <v>0.19</v>
      </c>
    </row>
    <row r="9">
      <c r="A9" s="12" t="n"/>
      <c r="B9" s="10" t="n"/>
      <c r="C9" s="10" t="n"/>
      <c r="D9" s="10" t="n"/>
      <c r="E9" s="13" t="n"/>
      <c r="F9" s="14" t="n"/>
      <c r="G9" s="6">
        <f>IF(E9="","",ROUND(E9/(1+N(F9)),2))</f>
        <v/>
      </c>
      <c r="H9" s="6">
        <f>IF(E9="","",E9-G9)</f>
        <v/>
      </c>
      <c r="I9" s="5">
        <f>IF(D9="","",IFERROR(INDEX(Kategorien!$A$5:$A$29,MATCH(D9,Kategorien!$B$5:$B$29,0)),"?"))</f>
        <v/>
      </c>
    </row>
    <row r="10">
      <c r="A10" s="12" t="n"/>
      <c r="B10" s="10" t="n"/>
      <c r="C10" s="10" t="n"/>
      <c r="D10" s="10" t="n"/>
      <c r="E10" s="13" t="n"/>
      <c r="F10" s="14" t="n"/>
      <c r="G10" s="6">
        <f>IF(E10="","",ROUND(E10/(1+N(F10)),2))</f>
        <v/>
      </c>
      <c r="H10" s="6">
        <f>IF(E10="","",E10-G10)</f>
        <v/>
      </c>
      <c r="I10" s="5">
        <f>IF(D10="","",IFERROR(INDEX(Kategorien!$A$5:$A$29,MATCH(D10,Kategorien!$B$5:$B$29,0)),"?"))</f>
        <v/>
      </c>
    </row>
    <row r="11">
      <c r="A11" s="12" t="n"/>
      <c r="B11" s="10" t="n"/>
      <c r="C11" s="10" t="n"/>
      <c r="D11" s="10" t="n"/>
      <c r="E11" s="13" t="n"/>
      <c r="F11" s="14" t="n"/>
      <c r="G11" s="6">
        <f>IF(E11="","",ROUND(E11/(1+N(F11)),2))</f>
        <v/>
      </c>
      <c r="H11" s="6">
        <f>IF(E11="","",E11-G11)</f>
        <v/>
      </c>
      <c r="I11" s="5">
        <f>IF(D11="","",IFERROR(INDEX(Kategorien!$A$5:$A$29,MATCH(D11,Kategorien!$B$5:$B$29,0)),"?"))</f>
        <v/>
      </c>
    </row>
    <row r="12">
      <c r="A12" s="12" t="n"/>
      <c r="B12" s="10" t="n"/>
      <c r="C12" s="10" t="n"/>
      <c r="D12" s="10" t="n"/>
      <c r="E12" s="13" t="n"/>
      <c r="F12" s="14" t="n"/>
      <c r="G12" s="6">
        <f>IF(E12="","",ROUND(E12/(1+N(F12)),2))</f>
        <v/>
      </c>
      <c r="H12" s="6">
        <f>IF(E12="","",E12-G12)</f>
        <v/>
      </c>
      <c r="I12" s="5">
        <f>IF(D12="","",IFERROR(INDEX(Kategorien!$A$5:$A$29,MATCH(D12,Kategorien!$B$5:$B$29,0)),"?"))</f>
        <v/>
      </c>
    </row>
    <row r="13">
      <c r="A13" s="12" t="n"/>
      <c r="B13" s="10" t="n"/>
      <c r="C13" s="10" t="n"/>
      <c r="D13" s="10" t="n"/>
      <c r="E13" s="13" t="n"/>
      <c r="F13" s="14" t="n"/>
      <c r="G13" s="6">
        <f>IF(E13="","",ROUND(E13/(1+N(F13)),2))</f>
        <v/>
      </c>
      <c r="H13" s="6">
        <f>IF(E13="","",E13-G13)</f>
        <v/>
      </c>
      <c r="I13" s="5">
        <f>IF(D13="","",IFERROR(INDEX(Kategorien!$A$5:$A$29,MATCH(D13,Kategorien!$B$5:$B$29,0)),"?"))</f>
        <v/>
      </c>
    </row>
    <row r="14">
      <c r="A14" s="12" t="n"/>
      <c r="B14" s="10" t="n"/>
      <c r="C14" s="10" t="n"/>
      <c r="D14" s="10" t="n"/>
      <c r="E14" s="13" t="n"/>
      <c r="F14" s="14" t="n"/>
      <c r="G14" s="6">
        <f>IF(E14="","",ROUND(E14/(1+N(F14)),2))</f>
        <v/>
      </c>
      <c r="H14" s="6">
        <f>IF(E14="","",E14-G14)</f>
        <v/>
      </c>
      <c r="I14" s="5">
        <f>IF(D14="","",IFERROR(INDEX(Kategorien!$A$5:$A$29,MATCH(D14,Kategorien!$B$5:$B$29,0)),"?"))</f>
        <v/>
      </c>
    </row>
    <row r="15">
      <c r="A15" s="12" t="n"/>
      <c r="B15" s="10" t="n"/>
      <c r="C15" s="10" t="n"/>
      <c r="D15" s="10" t="n"/>
      <c r="E15" s="13" t="n"/>
      <c r="F15" s="14" t="n"/>
      <c r="G15" s="6">
        <f>IF(E15="","",ROUND(E15/(1+N(F15)),2))</f>
        <v/>
      </c>
      <c r="H15" s="6">
        <f>IF(E15="","",E15-G15)</f>
        <v/>
      </c>
      <c r="I15" s="5">
        <f>IF(D15="","",IFERROR(INDEX(Kategorien!$A$5:$A$29,MATCH(D15,Kategorien!$B$5:$B$29,0)),"?"))</f>
        <v/>
      </c>
    </row>
    <row r="16">
      <c r="A16" s="12" t="n"/>
      <c r="B16" s="10" t="n"/>
      <c r="C16" s="10" t="n"/>
      <c r="D16" s="10" t="n"/>
      <c r="E16" s="13" t="n"/>
      <c r="F16" s="14" t="n"/>
      <c r="G16" s="6">
        <f>IF(E16="","",ROUND(E16/(1+N(F16)),2))</f>
        <v/>
      </c>
      <c r="H16" s="6">
        <f>IF(E16="","",E16-G16)</f>
        <v/>
      </c>
      <c r="I16" s="5">
        <f>IF(D16="","",IFERROR(INDEX(Kategorien!$A$5:$A$29,MATCH(D16,Kategorien!$B$5:$B$29,0)),"?"))</f>
        <v/>
      </c>
    </row>
    <row r="17">
      <c r="A17" s="12" t="n"/>
      <c r="B17" s="10" t="n"/>
      <c r="C17" s="10" t="n"/>
      <c r="D17" s="10" t="n"/>
      <c r="E17" s="13" t="n"/>
      <c r="F17" s="14" t="n"/>
      <c r="G17" s="6">
        <f>IF(E17="","",ROUND(E17/(1+N(F17)),2))</f>
        <v/>
      </c>
      <c r="H17" s="6">
        <f>IF(E17="","",E17-G17)</f>
        <v/>
      </c>
      <c r="I17" s="5">
        <f>IF(D17="","",IFERROR(INDEX(Kategorien!$A$5:$A$29,MATCH(D17,Kategorien!$B$5:$B$29,0)),"?"))</f>
        <v/>
      </c>
    </row>
    <row r="18">
      <c r="A18" s="12" t="n"/>
      <c r="B18" s="10" t="n"/>
      <c r="C18" s="10" t="n"/>
      <c r="D18" s="10" t="n"/>
      <c r="E18" s="13" t="n"/>
      <c r="F18" s="14" t="n"/>
      <c r="G18" s="6">
        <f>IF(E18="","",ROUND(E18/(1+N(F18)),2))</f>
        <v/>
      </c>
      <c r="H18" s="6">
        <f>IF(E18="","",E18-G18)</f>
        <v/>
      </c>
      <c r="I18" s="5">
        <f>IF(D18="","",IFERROR(INDEX(Kategorien!$A$5:$A$29,MATCH(D18,Kategorien!$B$5:$B$29,0)),"?"))</f>
        <v/>
      </c>
    </row>
    <row r="19">
      <c r="A19" s="12" t="n"/>
      <c r="B19" s="10" t="n"/>
      <c r="C19" s="10" t="n"/>
      <c r="D19" s="10" t="n"/>
      <c r="E19" s="13" t="n"/>
      <c r="F19" s="14" t="n"/>
      <c r="G19" s="6">
        <f>IF(E19="","",ROUND(E19/(1+N(F19)),2))</f>
        <v/>
      </c>
      <c r="H19" s="6">
        <f>IF(E19="","",E19-G19)</f>
        <v/>
      </c>
      <c r="I19" s="5">
        <f>IF(D19="","",IFERROR(INDEX(Kategorien!$A$5:$A$29,MATCH(D19,Kategorien!$B$5:$B$29,0)),"?"))</f>
        <v/>
      </c>
    </row>
    <row r="20">
      <c r="A20" s="12" t="n"/>
      <c r="B20" s="10" t="n"/>
      <c r="C20" s="10" t="n"/>
      <c r="D20" s="10" t="n"/>
      <c r="E20" s="13" t="n"/>
      <c r="F20" s="14" t="n"/>
      <c r="G20" s="6">
        <f>IF(E20="","",ROUND(E20/(1+N(F20)),2))</f>
        <v/>
      </c>
      <c r="H20" s="6">
        <f>IF(E20="","",E20-G20)</f>
        <v/>
      </c>
      <c r="I20" s="5">
        <f>IF(D20="","",IFERROR(INDEX(Kategorien!$A$5:$A$29,MATCH(D20,Kategorien!$B$5:$B$29,0)),"?"))</f>
        <v/>
      </c>
    </row>
    <row r="21">
      <c r="A21" s="12" t="n"/>
      <c r="B21" s="10" t="n"/>
      <c r="C21" s="10" t="n"/>
      <c r="D21" s="10" t="n"/>
      <c r="E21" s="13" t="n"/>
      <c r="F21" s="14" t="n"/>
      <c r="G21" s="6">
        <f>IF(E21="","",ROUND(E21/(1+N(F21)),2))</f>
        <v/>
      </c>
      <c r="H21" s="6">
        <f>IF(E21="","",E21-G21)</f>
        <v/>
      </c>
      <c r="I21" s="5">
        <f>IF(D21="","",IFERROR(INDEX(Kategorien!$A$5:$A$29,MATCH(D21,Kategorien!$B$5:$B$29,0)),"?"))</f>
        <v/>
      </c>
    </row>
    <row r="22">
      <c r="A22" s="12" t="n"/>
      <c r="B22" s="10" t="n"/>
      <c r="C22" s="10" t="n"/>
      <c r="D22" s="10" t="n"/>
      <c r="E22" s="13" t="n"/>
      <c r="F22" s="14" t="n"/>
      <c r="G22" s="6">
        <f>IF(E22="","",ROUND(E22/(1+N(F22)),2))</f>
        <v/>
      </c>
      <c r="H22" s="6">
        <f>IF(E22="","",E22-G22)</f>
        <v/>
      </c>
      <c r="I22" s="5">
        <f>IF(D22="","",IFERROR(INDEX(Kategorien!$A$5:$A$29,MATCH(D22,Kategorien!$B$5:$B$29,0)),"?"))</f>
        <v/>
      </c>
    </row>
    <row r="23">
      <c r="A23" s="12" t="n"/>
      <c r="B23" s="10" t="n"/>
      <c r="C23" s="10" t="n"/>
      <c r="D23" s="10" t="n"/>
      <c r="E23" s="13" t="n"/>
      <c r="F23" s="14" t="n"/>
      <c r="G23" s="6">
        <f>IF(E23="","",ROUND(E23/(1+N(F23)),2))</f>
        <v/>
      </c>
      <c r="H23" s="6">
        <f>IF(E23="","",E23-G23)</f>
        <v/>
      </c>
      <c r="I23" s="5">
        <f>IF(D23="","",IFERROR(INDEX(Kategorien!$A$5:$A$29,MATCH(D23,Kategorien!$B$5:$B$29,0)),"?"))</f>
        <v/>
      </c>
    </row>
    <row r="24">
      <c r="A24" s="12" t="n"/>
      <c r="B24" s="10" t="n"/>
      <c r="C24" s="10" t="n"/>
      <c r="D24" s="10" t="n"/>
      <c r="E24" s="13" t="n"/>
      <c r="F24" s="14" t="n"/>
      <c r="G24" s="6">
        <f>IF(E24="","",ROUND(E24/(1+N(F24)),2))</f>
        <v/>
      </c>
      <c r="H24" s="6">
        <f>IF(E24="","",E24-G24)</f>
        <v/>
      </c>
      <c r="I24" s="5">
        <f>IF(D24="","",IFERROR(INDEX(Kategorien!$A$5:$A$29,MATCH(D24,Kategorien!$B$5:$B$29,0)),"?"))</f>
        <v/>
      </c>
    </row>
    <row r="25">
      <c r="A25" s="12" t="n"/>
      <c r="B25" s="10" t="n"/>
      <c r="C25" s="10" t="n"/>
      <c r="D25" s="10" t="n"/>
      <c r="E25" s="13" t="n"/>
      <c r="F25" s="14" t="n"/>
      <c r="G25" s="6">
        <f>IF(E25="","",ROUND(E25/(1+N(F25)),2))</f>
        <v/>
      </c>
      <c r="H25" s="6">
        <f>IF(E25="","",E25-G25)</f>
        <v/>
      </c>
      <c r="I25" s="5">
        <f>IF(D25="","",IFERROR(INDEX(Kategorien!$A$5:$A$29,MATCH(D25,Kategorien!$B$5:$B$29,0)),"?"))</f>
        <v/>
      </c>
    </row>
    <row r="26">
      <c r="A26" s="12" t="n"/>
      <c r="B26" s="10" t="n"/>
      <c r="C26" s="10" t="n"/>
      <c r="D26" s="10" t="n"/>
      <c r="E26" s="13" t="n"/>
      <c r="F26" s="14" t="n"/>
      <c r="G26" s="6">
        <f>IF(E26="","",ROUND(E26/(1+N(F26)),2))</f>
        <v/>
      </c>
      <c r="H26" s="6">
        <f>IF(E26="","",E26-G26)</f>
        <v/>
      </c>
      <c r="I26" s="5">
        <f>IF(D26="","",IFERROR(INDEX(Kategorien!$A$5:$A$29,MATCH(D26,Kategorien!$B$5:$B$29,0)),"?"))</f>
        <v/>
      </c>
    </row>
    <row r="27">
      <c r="A27" s="12" t="n"/>
      <c r="B27" s="10" t="n"/>
      <c r="C27" s="10" t="n"/>
      <c r="D27" s="10" t="n"/>
      <c r="E27" s="13" t="n"/>
      <c r="F27" s="14" t="n"/>
      <c r="G27" s="6">
        <f>IF(E27="","",ROUND(E27/(1+N(F27)),2))</f>
        <v/>
      </c>
      <c r="H27" s="6">
        <f>IF(E27="","",E27-G27)</f>
        <v/>
      </c>
      <c r="I27" s="5">
        <f>IF(D27="","",IFERROR(INDEX(Kategorien!$A$5:$A$29,MATCH(D27,Kategorien!$B$5:$B$29,0)),"?"))</f>
        <v/>
      </c>
    </row>
    <row r="28">
      <c r="A28" s="12" t="n"/>
      <c r="B28" s="10" t="n"/>
      <c r="C28" s="10" t="n"/>
      <c r="D28" s="10" t="n"/>
      <c r="E28" s="13" t="n"/>
      <c r="F28" s="14" t="n"/>
      <c r="G28" s="6">
        <f>IF(E28="","",ROUND(E28/(1+N(F28)),2))</f>
        <v/>
      </c>
      <c r="H28" s="6">
        <f>IF(E28="","",E28-G28)</f>
        <v/>
      </c>
      <c r="I28" s="5">
        <f>IF(D28="","",IFERROR(INDEX(Kategorien!$A$5:$A$29,MATCH(D28,Kategorien!$B$5:$B$29,0)),"?"))</f>
        <v/>
      </c>
    </row>
    <row r="29">
      <c r="A29" s="12" t="n"/>
      <c r="B29" s="10" t="n"/>
      <c r="C29" s="10" t="n"/>
      <c r="D29" s="10" t="n"/>
      <c r="E29" s="13" t="n"/>
      <c r="F29" s="14" t="n"/>
      <c r="G29" s="6">
        <f>IF(E29="","",ROUND(E29/(1+N(F29)),2))</f>
        <v/>
      </c>
      <c r="H29" s="6">
        <f>IF(E29="","",E29-G29)</f>
        <v/>
      </c>
      <c r="I29" s="5">
        <f>IF(D29="","",IFERROR(INDEX(Kategorien!$A$5:$A$29,MATCH(D29,Kategorien!$B$5:$B$29,0)),"?"))</f>
        <v/>
      </c>
    </row>
    <row r="30">
      <c r="A30" s="12" t="n"/>
      <c r="B30" s="10" t="n"/>
      <c r="C30" s="10" t="n"/>
      <c r="D30" s="10" t="n"/>
      <c r="E30" s="13" t="n"/>
      <c r="F30" s="14" t="n"/>
      <c r="G30" s="6">
        <f>IF(E30="","",ROUND(E30/(1+N(F30)),2))</f>
        <v/>
      </c>
      <c r="H30" s="6">
        <f>IF(E30="","",E30-G30)</f>
        <v/>
      </c>
      <c r="I30" s="5">
        <f>IF(D30="","",IFERROR(INDEX(Kategorien!$A$5:$A$29,MATCH(D30,Kategorien!$B$5:$B$29,0)),"?"))</f>
        <v/>
      </c>
    </row>
    <row r="31">
      <c r="A31" s="12" t="n"/>
      <c r="B31" s="10" t="n"/>
      <c r="C31" s="10" t="n"/>
      <c r="D31" s="10" t="n"/>
      <c r="E31" s="13" t="n"/>
      <c r="F31" s="14" t="n"/>
      <c r="G31" s="6">
        <f>IF(E31="","",ROUND(E31/(1+N(F31)),2))</f>
        <v/>
      </c>
      <c r="H31" s="6">
        <f>IF(E31="","",E31-G31)</f>
        <v/>
      </c>
      <c r="I31" s="5">
        <f>IF(D31="","",IFERROR(INDEX(Kategorien!$A$5:$A$29,MATCH(D31,Kategorien!$B$5:$B$29,0)),"?"))</f>
        <v/>
      </c>
    </row>
    <row r="32">
      <c r="A32" s="12" t="n"/>
      <c r="B32" s="10" t="n"/>
      <c r="C32" s="10" t="n"/>
      <c r="D32" s="10" t="n"/>
      <c r="E32" s="13" t="n"/>
      <c r="F32" s="14" t="n"/>
      <c r="G32" s="6">
        <f>IF(E32="","",ROUND(E32/(1+N(F32)),2))</f>
        <v/>
      </c>
      <c r="H32" s="6">
        <f>IF(E32="","",E32-G32)</f>
        <v/>
      </c>
      <c r="I32" s="5">
        <f>IF(D32="","",IFERROR(INDEX(Kategorien!$A$5:$A$29,MATCH(D32,Kategorien!$B$5:$B$29,0)),"?"))</f>
        <v/>
      </c>
    </row>
    <row r="33">
      <c r="A33" s="12" t="n"/>
      <c r="B33" s="10" t="n"/>
      <c r="C33" s="10" t="n"/>
      <c r="D33" s="10" t="n"/>
      <c r="E33" s="13" t="n"/>
      <c r="F33" s="14" t="n"/>
      <c r="G33" s="6">
        <f>IF(E33="","",ROUND(E33/(1+N(F33)),2))</f>
        <v/>
      </c>
      <c r="H33" s="6">
        <f>IF(E33="","",E33-G33)</f>
        <v/>
      </c>
      <c r="I33" s="5">
        <f>IF(D33="","",IFERROR(INDEX(Kategorien!$A$5:$A$29,MATCH(D33,Kategorien!$B$5:$B$29,0)),"?"))</f>
        <v/>
      </c>
    </row>
    <row r="34">
      <c r="A34" s="12" t="n"/>
      <c r="B34" s="10" t="n"/>
      <c r="C34" s="10" t="n"/>
      <c r="D34" s="10" t="n"/>
      <c r="E34" s="13" t="n"/>
      <c r="F34" s="14" t="n"/>
      <c r="G34" s="6">
        <f>IF(E34="","",ROUND(E34/(1+N(F34)),2))</f>
        <v/>
      </c>
      <c r="H34" s="6">
        <f>IF(E34="","",E34-G34)</f>
        <v/>
      </c>
      <c r="I34" s="5">
        <f>IF(D34="","",IFERROR(INDEX(Kategorien!$A$5:$A$29,MATCH(D34,Kategorien!$B$5:$B$29,0)),"?"))</f>
        <v/>
      </c>
    </row>
    <row r="35">
      <c r="A35" s="12" t="n"/>
      <c r="B35" s="10" t="n"/>
      <c r="C35" s="10" t="n"/>
      <c r="D35" s="10" t="n"/>
      <c r="E35" s="13" t="n"/>
      <c r="F35" s="14" t="n"/>
      <c r="G35" s="6">
        <f>IF(E35="","",ROUND(E35/(1+N(F35)),2))</f>
        <v/>
      </c>
      <c r="H35" s="6">
        <f>IF(E35="","",E35-G35)</f>
        <v/>
      </c>
      <c r="I35" s="5">
        <f>IF(D35="","",IFERROR(INDEX(Kategorien!$A$5:$A$29,MATCH(D35,Kategorien!$B$5:$B$29,0)),"?"))</f>
        <v/>
      </c>
    </row>
    <row r="36">
      <c r="A36" s="12" t="n"/>
      <c r="B36" s="10" t="n"/>
      <c r="C36" s="10" t="n"/>
      <c r="D36" s="10" t="n"/>
      <c r="E36" s="13" t="n"/>
      <c r="F36" s="14" t="n"/>
      <c r="G36" s="6">
        <f>IF(E36="","",ROUND(E36/(1+N(F36)),2))</f>
        <v/>
      </c>
      <c r="H36" s="6">
        <f>IF(E36="","",E36-G36)</f>
        <v/>
      </c>
      <c r="I36" s="5">
        <f>IF(D36="","",IFERROR(INDEX(Kategorien!$A$5:$A$29,MATCH(D36,Kategorien!$B$5:$B$29,0)),"?"))</f>
        <v/>
      </c>
    </row>
    <row r="37">
      <c r="A37" s="12" t="n"/>
      <c r="B37" s="10" t="n"/>
      <c r="C37" s="10" t="n"/>
      <c r="D37" s="10" t="n"/>
      <c r="E37" s="13" t="n"/>
      <c r="F37" s="14" t="n"/>
      <c r="G37" s="6">
        <f>IF(E37="","",ROUND(E37/(1+N(F37)),2))</f>
        <v/>
      </c>
      <c r="H37" s="6">
        <f>IF(E37="","",E37-G37)</f>
        <v/>
      </c>
      <c r="I37" s="5">
        <f>IF(D37="","",IFERROR(INDEX(Kategorien!$A$5:$A$29,MATCH(D37,Kategorien!$B$5:$B$29,0)),"?"))</f>
        <v/>
      </c>
    </row>
    <row r="38">
      <c r="A38" s="12" t="n"/>
      <c r="B38" s="10" t="n"/>
      <c r="C38" s="10" t="n"/>
      <c r="D38" s="10" t="n"/>
      <c r="E38" s="13" t="n"/>
      <c r="F38" s="14" t="n"/>
      <c r="G38" s="6">
        <f>IF(E38="","",ROUND(E38/(1+N(F38)),2))</f>
        <v/>
      </c>
      <c r="H38" s="6">
        <f>IF(E38="","",E38-G38)</f>
        <v/>
      </c>
      <c r="I38" s="5">
        <f>IF(D38="","",IFERROR(INDEX(Kategorien!$A$5:$A$29,MATCH(D38,Kategorien!$B$5:$B$29,0)),"?"))</f>
        <v/>
      </c>
    </row>
    <row r="39">
      <c r="A39" s="12" t="n"/>
      <c r="B39" s="10" t="n"/>
      <c r="C39" s="10" t="n"/>
      <c r="D39" s="10" t="n"/>
      <c r="E39" s="13" t="n"/>
      <c r="F39" s="14" t="n"/>
      <c r="G39" s="6">
        <f>IF(E39="","",ROUND(E39/(1+N(F39)),2))</f>
        <v/>
      </c>
      <c r="H39" s="6">
        <f>IF(E39="","",E39-G39)</f>
        <v/>
      </c>
      <c r="I39" s="5">
        <f>IF(D39="","",IFERROR(INDEX(Kategorien!$A$5:$A$29,MATCH(D39,Kategorien!$B$5:$B$29,0)),"?"))</f>
        <v/>
      </c>
    </row>
    <row r="40">
      <c r="A40" s="12" t="n"/>
      <c r="B40" s="10" t="n"/>
      <c r="C40" s="10" t="n"/>
      <c r="D40" s="10" t="n"/>
      <c r="E40" s="13" t="n"/>
      <c r="F40" s="14" t="n"/>
      <c r="G40" s="6">
        <f>IF(E40="","",ROUND(E40/(1+N(F40)),2))</f>
        <v/>
      </c>
      <c r="H40" s="6">
        <f>IF(E40="","",E40-G40)</f>
        <v/>
      </c>
      <c r="I40" s="5">
        <f>IF(D40="","",IFERROR(INDEX(Kategorien!$A$5:$A$29,MATCH(D40,Kategorien!$B$5:$B$29,0)),"?"))</f>
        <v/>
      </c>
    </row>
    <row r="41">
      <c r="A41" s="12" t="n"/>
      <c r="B41" s="10" t="n"/>
      <c r="C41" s="10" t="n"/>
      <c r="D41" s="10" t="n"/>
      <c r="E41" s="13" t="n"/>
      <c r="F41" s="14" t="n"/>
      <c r="G41" s="6">
        <f>IF(E41="","",ROUND(E41/(1+N(F41)),2))</f>
        <v/>
      </c>
      <c r="H41" s="6">
        <f>IF(E41="","",E41-G41)</f>
        <v/>
      </c>
      <c r="I41" s="5">
        <f>IF(D41="","",IFERROR(INDEX(Kategorien!$A$5:$A$29,MATCH(D41,Kategorien!$B$5:$B$29,0)),"?"))</f>
        <v/>
      </c>
    </row>
    <row r="42">
      <c r="A42" s="12" t="n"/>
      <c r="B42" s="10" t="n"/>
      <c r="C42" s="10" t="n"/>
      <c r="D42" s="10" t="n"/>
      <c r="E42" s="13" t="n"/>
      <c r="F42" s="14" t="n"/>
      <c r="G42" s="6">
        <f>IF(E42="","",ROUND(E42/(1+N(F42)),2))</f>
        <v/>
      </c>
      <c r="H42" s="6">
        <f>IF(E42="","",E42-G42)</f>
        <v/>
      </c>
      <c r="I42" s="5">
        <f>IF(D42="","",IFERROR(INDEX(Kategorien!$A$5:$A$29,MATCH(D42,Kategorien!$B$5:$B$29,0)),"?"))</f>
        <v/>
      </c>
    </row>
    <row r="43">
      <c r="A43" s="12" t="n"/>
      <c r="B43" s="10" t="n"/>
      <c r="C43" s="10" t="n"/>
      <c r="D43" s="10" t="n"/>
      <c r="E43" s="13" t="n"/>
      <c r="F43" s="14" t="n"/>
      <c r="G43" s="6">
        <f>IF(E43="","",ROUND(E43/(1+N(F43)),2))</f>
        <v/>
      </c>
      <c r="H43" s="6">
        <f>IF(E43="","",E43-G43)</f>
        <v/>
      </c>
      <c r="I43" s="5">
        <f>IF(D43="","",IFERROR(INDEX(Kategorien!$A$5:$A$29,MATCH(D43,Kategorien!$B$5:$B$29,0)),"?"))</f>
        <v/>
      </c>
    </row>
    <row r="44">
      <c r="A44" s="12" t="n"/>
      <c r="B44" s="10" t="n"/>
      <c r="C44" s="10" t="n"/>
      <c r="D44" s="10" t="n"/>
      <c r="E44" s="13" t="n"/>
      <c r="F44" s="14" t="n"/>
      <c r="G44" s="6">
        <f>IF(E44="","",ROUND(E44/(1+N(F44)),2))</f>
        <v/>
      </c>
      <c r="H44" s="6">
        <f>IF(E44="","",E44-G44)</f>
        <v/>
      </c>
      <c r="I44" s="5">
        <f>IF(D44="","",IFERROR(INDEX(Kategorien!$A$5:$A$29,MATCH(D44,Kategorien!$B$5:$B$29,0)),"?"))</f>
        <v/>
      </c>
    </row>
    <row r="45">
      <c r="A45" s="12" t="n"/>
      <c r="B45" s="10" t="n"/>
      <c r="C45" s="10" t="n"/>
      <c r="D45" s="10" t="n"/>
      <c r="E45" s="13" t="n"/>
      <c r="F45" s="14" t="n"/>
      <c r="G45" s="6">
        <f>IF(E45="","",ROUND(E45/(1+N(F45)),2))</f>
        <v/>
      </c>
      <c r="H45" s="6">
        <f>IF(E45="","",E45-G45)</f>
        <v/>
      </c>
      <c r="I45" s="5">
        <f>IF(D45="","",IFERROR(INDEX(Kategorien!$A$5:$A$29,MATCH(D45,Kategorien!$B$5:$B$29,0)),"?"))</f>
        <v/>
      </c>
    </row>
    <row r="46">
      <c r="A46" s="12" t="n"/>
      <c r="B46" s="10" t="n"/>
      <c r="C46" s="10" t="n"/>
      <c r="D46" s="10" t="n"/>
      <c r="E46" s="13" t="n"/>
      <c r="F46" s="14" t="n"/>
      <c r="G46" s="6">
        <f>IF(E46="","",ROUND(E46/(1+N(F46)),2))</f>
        <v/>
      </c>
      <c r="H46" s="6">
        <f>IF(E46="","",E46-G46)</f>
        <v/>
      </c>
      <c r="I46" s="5">
        <f>IF(D46="","",IFERROR(INDEX(Kategorien!$A$5:$A$29,MATCH(D46,Kategorien!$B$5:$B$29,0)),"?"))</f>
        <v/>
      </c>
    </row>
    <row r="47">
      <c r="A47" s="12" t="n"/>
      <c r="B47" s="10" t="n"/>
      <c r="C47" s="10" t="n"/>
      <c r="D47" s="10" t="n"/>
      <c r="E47" s="13" t="n"/>
      <c r="F47" s="14" t="n"/>
      <c r="G47" s="6">
        <f>IF(E47="","",ROUND(E47/(1+N(F47)),2))</f>
        <v/>
      </c>
      <c r="H47" s="6">
        <f>IF(E47="","",E47-G47)</f>
        <v/>
      </c>
      <c r="I47" s="5">
        <f>IF(D47="","",IFERROR(INDEX(Kategorien!$A$5:$A$29,MATCH(D47,Kategorien!$B$5:$B$29,0)),"?"))</f>
        <v/>
      </c>
    </row>
    <row r="48">
      <c r="A48" s="12" t="n"/>
      <c r="B48" s="10" t="n"/>
      <c r="C48" s="10" t="n"/>
      <c r="D48" s="10" t="n"/>
      <c r="E48" s="13" t="n"/>
      <c r="F48" s="14" t="n"/>
      <c r="G48" s="6">
        <f>IF(E48="","",ROUND(E48/(1+N(F48)),2))</f>
        <v/>
      </c>
      <c r="H48" s="6">
        <f>IF(E48="","",E48-G48)</f>
        <v/>
      </c>
      <c r="I48" s="5">
        <f>IF(D48="","",IFERROR(INDEX(Kategorien!$A$5:$A$29,MATCH(D48,Kategorien!$B$5:$B$29,0)),"?"))</f>
        <v/>
      </c>
    </row>
    <row r="49">
      <c r="A49" s="12" t="n"/>
      <c r="B49" s="10" t="n"/>
      <c r="C49" s="10" t="n"/>
      <c r="D49" s="10" t="n"/>
      <c r="E49" s="13" t="n"/>
      <c r="F49" s="14" t="n"/>
      <c r="G49" s="6">
        <f>IF(E49="","",ROUND(E49/(1+N(F49)),2))</f>
        <v/>
      </c>
      <c r="H49" s="6">
        <f>IF(E49="","",E49-G49)</f>
        <v/>
      </c>
      <c r="I49" s="5">
        <f>IF(D49="","",IFERROR(INDEX(Kategorien!$A$5:$A$29,MATCH(D49,Kategorien!$B$5:$B$29,0)),"?"))</f>
        <v/>
      </c>
    </row>
    <row r="50">
      <c r="A50" s="12" t="n"/>
      <c r="B50" s="10" t="n"/>
      <c r="C50" s="10" t="n"/>
      <c r="D50" s="10" t="n"/>
      <c r="E50" s="13" t="n"/>
      <c r="F50" s="14" t="n"/>
      <c r="G50" s="6">
        <f>IF(E50="","",ROUND(E50/(1+N(F50)),2))</f>
        <v/>
      </c>
      <c r="H50" s="6">
        <f>IF(E50="","",E50-G50)</f>
        <v/>
      </c>
      <c r="I50" s="5">
        <f>IF(D50="","",IFERROR(INDEX(Kategorien!$A$5:$A$29,MATCH(D50,Kategorien!$B$5:$B$29,0)),"?"))</f>
        <v/>
      </c>
    </row>
    <row r="51">
      <c r="A51" s="12" t="n"/>
      <c r="B51" s="10" t="n"/>
      <c r="C51" s="10" t="n"/>
      <c r="D51" s="10" t="n"/>
      <c r="E51" s="13" t="n"/>
      <c r="F51" s="14" t="n"/>
      <c r="G51" s="6">
        <f>IF(E51="","",ROUND(E51/(1+N(F51)),2))</f>
        <v/>
      </c>
      <c r="H51" s="6">
        <f>IF(E51="","",E51-G51)</f>
        <v/>
      </c>
      <c r="I51" s="5">
        <f>IF(D51="","",IFERROR(INDEX(Kategorien!$A$5:$A$29,MATCH(D51,Kategorien!$B$5:$B$29,0)),"?"))</f>
        <v/>
      </c>
    </row>
    <row r="52">
      <c r="A52" s="12" t="n"/>
      <c r="B52" s="10" t="n"/>
      <c r="C52" s="10" t="n"/>
      <c r="D52" s="10" t="n"/>
      <c r="E52" s="13" t="n"/>
      <c r="F52" s="14" t="n"/>
      <c r="G52" s="6">
        <f>IF(E52="","",ROUND(E52/(1+N(F52)),2))</f>
        <v/>
      </c>
      <c r="H52" s="6">
        <f>IF(E52="","",E52-G52)</f>
        <v/>
      </c>
      <c r="I52" s="5">
        <f>IF(D52="","",IFERROR(INDEX(Kategorien!$A$5:$A$29,MATCH(D52,Kategorien!$B$5:$B$29,0)),"?"))</f>
        <v/>
      </c>
    </row>
    <row r="53">
      <c r="A53" s="12" t="n"/>
      <c r="B53" s="10" t="n"/>
      <c r="C53" s="10" t="n"/>
      <c r="D53" s="10" t="n"/>
      <c r="E53" s="13" t="n"/>
      <c r="F53" s="14" t="n"/>
      <c r="G53" s="6">
        <f>IF(E53="","",ROUND(E53/(1+N(F53)),2))</f>
        <v/>
      </c>
      <c r="H53" s="6">
        <f>IF(E53="","",E53-G53)</f>
        <v/>
      </c>
      <c r="I53" s="5">
        <f>IF(D53="","",IFERROR(INDEX(Kategorien!$A$5:$A$29,MATCH(D53,Kategorien!$B$5:$B$29,0)),"?"))</f>
        <v/>
      </c>
    </row>
    <row r="54">
      <c r="A54" s="12" t="n"/>
      <c r="B54" s="10" t="n"/>
      <c r="C54" s="10" t="n"/>
      <c r="D54" s="10" t="n"/>
      <c r="E54" s="13" t="n"/>
      <c r="F54" s="14" t="n"/>
      <c r="G54" s="6">
        <f>IF(E54="","",ROUND(E54/(1+N(F54)),2))</f>
        <v/>
      </c>
      <c r="H54" s="6">
        <f>IF(E54="","",E54-G54)</f>
        <v/>
      </c>
      <c r="I54" s="5">
        <f>IF(D54="","",IFERROR(INDEX(Kategorien!$A$5:$A$29,MATCH(D54,Kategorien!$B$5:$B$29,0)),"?"))</f>
        <v/>
      </c>
    </row>
    <row r="55">
      <c r="A55" s="12" t="n"/>
      <c r="B55" s="10" t="n"/>
      <c r="C55" s="10" t="n"/>
      <c r="D55" s="10" t="n"/>
      <c r="E55" s="13" t="n"/>
      <c r="F55" s="14" t="n"/>
      <c r="G55" s="6">
        <f>IF(E55="","",ROUND(E55/(1+N(F55)),2))</f>
        <v/>
      </c>
      <c r="H55" s="6">
        <f>IF(E55="","",E55-G55)</f>
        <v/>
      </c>
      <c r="I55" s="5">
        <f>IF(D55="","",IFERROR(INDEX(Kategorien!$A$5:$A$29,MATCH(D55,Kategorien!$B$5:$B$29,0)),"?"))</f>
        <v/>
      </c>
    </row>
    <row r="56">
      <c r="A56" s="12" t="n"/>
      <c r="B56" s="10" t="n"/>
      <c r="C56" s="10" t="n"/>
      <c r="D56" s="10" t="n"/>
      <c r="E56" s="13" t="n"/>
      <c r="F56" s="14" t="n"/>
      <c r="G56" s="6">
        <f>IF(E56="","",ROUND(E56/(1+N(F56)),2))</f>
        <v/>
      </c>
      <c r="H56" s="6">
        <f>IF(E56="","",E56-G56)</f>
        <v/>
      </c>
      <c r="I56" s="5">
        <f>IF(D56="","",IFERROR(INDEX(Kategorien!$A$5:$A$29,MATCH(D56,Kategorien!$B$5:$B$29,0)),"?"))</f>
        <v/>
      </c>
    </row>
    <row r="57">
      <c r="A57" s="12" t="n"/>
      <c r="B57" s="10" t="n"/>
      <c r="C57" s="10" t="n"/>
      <c r="D57" s="10" t="n"/>
      <c r="E57" s="13" t="n"/>
      <c r="F57" s="14" t="n"/>
      <c r="G57" s="6">
        <f>IF(E57="","",ROUND(E57/(1+N(F57)),2))</f>
        <v/>
      </c>
      <c r="H57" s="6">
        <f>IF(E57="","",E57-G57)</f>
        <v/>
      </c>
      <c r="I57" s="5">
        <f>IF(D57="","",IFERROR(INDEX(Kategorien!$A$5:$A$29,MATCH(D57,Kategorien!$B$5:$B$29,0)),"?"))</f>
        <v/>
      </c>
    </row>
    <row r="58">
      <c r="A58" s="12" t="n"/>
      <c r="B58" s="10" t="n"/>
      <c r="C58" s="10" t="n"/>
      <c r="D58" s="10" t="n"/>
      <c r="E58" s="13" t="n"/>
      <c r="F58" s="14" t="n"/>
      <c r="G58" s="6">
        <f>IF(E58="","",ROUND(E58/(1+N(F58)),2))</f>
        <v/>
      </c>
      <c r="H58" s="6">
        <f>IF(E58="","",E58-G58)</f>
        <v/>
      </c>
      <c r="I58" s="5">
        <f>IF(D58="","",IFERROR(INDEX(Kategorien!$A$5:$A$29,MATCH(D58,Kategorien!$B$5:$B$29,0)),"?"))</f>
        <v/>
      </c>
    </row>
    <row r="59">
      <c r="A59" s="12" t="n"/>
      <c r="B59" s="10" t="n"/>
      <c r="C59" s="10" t="n"/>
      <c r="D59" s="10" t="n"/>
      <c r="E59" s="13" t="n"/>
      <c r="F59" s="14" t="n"/>
      <c r="G59" s="6">
        <f>IF(E59="","",ROUND(E59/(1+N(F59)),2))</f>
        <v/>
      </c>
      <c r="H59" s="6">
        <f>IF(E59="","",E59-G59)</f>
        <v/>
      </c>
      <c r="I59" s="5">
        <f>IF(D59="","",IFERROR(INDEX(Kategorien!$A$5:$A$29,MATCH(D59,Kategorien!$B$5:$B$29,0)),"?"))</f>
        <v/>
      </c>
    </row>
    <row r="60">
      <c r="A60" s="12" t="n"/>
      <c r="B60" s="10" t="n"/>
      <c r="C60" s="10" t="n"/>
      <c r="D60" s="10" t="n"/>
      <c r="E60" s="13" t="n"/>
      <c r="F60" s="14" t="n"/>
      <c r="G60" s="6">
        <f>IF(E60="","",ROUND(E60/(1+N(F60)),2))</f>
        <v/>
      </c>
      <c r="H60" s="6">
        <f>IF(E60="","",E60-G60)</f>
        <v/>
      </c>
      <c r="I60" s="5">
        <f>IF(D60="","",IFERROR(INDEX(Kategorien!$A$5:$A$29,MATCH(D60,Kategorien!$B$5:$B$29,0)),"?"))</f>
        <v/>
      </c>
    </row>
    <row r="61">
      <c r="A61" s="12" t="n"/>
      <c r="B61" s="10" t="n"/>
      <c r="C61" s="10" t="n"/>
      <c r="D61" s="10" t="n"/>
      <c r="E61" s="13" t="n"/>
      <c r="F61" s="14" t="n"/>
      <c r="G61" s="6">
        <f>IF(E61="","",ROUND(E61/(1+N(F61)),2))</f>
        <v/>
      </c>
      <c r="H61" s="6">
        <f>IF(E61="","",E61-G61)</f>
        <v/>
      </c>
      <c r="I61" s="5">
        <f>IF(D61="","",IFERROR(INDEX(Kategorien!$A$5:$A$29,MATCH(D61,Kategorien!$B$5:$B$29,0)),"?"))</f>
        <v/>
      </c>
    </row>
    <row r="62">
      <c r="A62" s="12" t="n"/>
      <c r="B62" s="10" t="n"/>
      <c r="C62" s="10" t="n"/>
      <c r="D62" s="10" t="n"/>
      <c r="E62" s="13" t="n"/>
      <c r="F62" s="14" t="n"/>
      <c r="G62" s="6">
        <f>IF(E62="","",ROUND(E62/(1+N(F62)),2))</f>
        <v/>
      </c>
      <c r="H62" s="6">
        <f>IF(E62="","",E62-G62)</f>
        <v/>
      </c>
      <c r="I62" s="5">
        <f>IF(D62="","",IFERROR(INDEX(Kategorien!$A$5:$A$29,MATCH(D62,Kategorien!$B$5:$B$29,0)),"?"))</f>
        <v/>
      </c>
    </row>
    <row r="63">
      <c r="A63" s="12" t="n"/>
      <c r="B63" s="10" t="n"/>
      <c r="C63" s="10" t="n"/>
      <c r="D63" s="10" t="n"/>
      <c r="E63" s="13" t="n"/>
      <c r="F63" s="14" t="n"/>
      <c r="G63" s="6">
        <f>IF(E63="","",ROUND(E63/(1+N(F63)),2))</f>
        <v/>
      </c>
      <c r="H63" s="6">
        <f>IF(E63="","",E63-G63)</f>
        <v/>
      </c>
      <c r="I63" s="5">
        <f>IF(D63="","",IFERROR(INDEX(Kategorien!$A$5:$A$29,MATCH(D63,Kategorien!$B$5:$B$29,0)),"?"))</f>
        <v/>
      </c>
    </row>
    <row r="64">
      <c r="A64" s="12" t="n"/>
      <c r="B64" s="10" t="n"/>
      <c r="C64" s="10" t="n"/>
      <c r="D64" s="10" t="n"/>
      <c r="E64" s="13" t="n"/>
      <c r="F64" s="14" t="n"/>
      <c r="G64" s="6">
        <f>IF(E64="","",ROUND(E64/(1+N(F64)),2))</f>
        <v/>
      </c>
      <c r="H64" s="6">
        <f>IF(E64="","",E64-G64)</f>
        <v/>
      </c>
      <c r="I64" s="5">
        <f>IF(D64="","",IFERROR(INDEX(Kategorien!$A$5:$A$29,MATCH(D64,Kategorien!$B$5:$B$29,0)),"?"))</f>
        <v/>
      </c>
    </row>
    <row r="65">
      <c r="A65" s="12" t="n"/>
      <c r="B65" s="10" t="n"/>
      <c r="C65" s="10" t="n"/>
      <c r="D65" s="10" t="n"/>
      <c r="E65" s="13" t="n"/>
      <c r="F65" s="14" t="n"/>
      <c r="G65" s="6">
        <f>IF(E65="","",ROUND(E65/(1+N(F65)),2))</f>
        <v/>
      </c>
      <c r="H65" s="6">
        <f>IF(E65="","",E65-G65)</f>
        <v/>
      </c>
      <c r="I65" s="5">
        <f>IF(D65="","",IFERROR(INDEX(Kategorien!$A$5:$A$29,MATCH(D65,Kategorien!$B$5:$B$29,0)),"?"))</f>
        <v/>
      </c>
    </row>
    <row r="66">
      <c r="A66" s="12" t="n"/>
      <c r="B66" s="10" t="n"/>
      <c r="C66" s="10" t="n"/>
      <c r="D66" s="10" t="n"/>
      <c r="E66" s="13" t="n"/>
      <c r="F66" s="14" t="n"/>
      <c r="G66" s="6">
        <f>IF(E66="","",ROUND(E66/(1+N(F66)),2))</f>
        <v/>
      </c>
      <c r="H66" s="6">
        <f>IF(E66="","",E66-G66)</f>
        <v/>
      </c>
      <c r="I66" s="5">
        <f>IF(D66="","",IFERROR(INDEX(Kategorien!$A$5:$A$29,MATCH(D66,Kategorien!$B$5:$B$29,0)),"?"))</f>
        <v/>
      </c>
    </row>
    <row r="67">
      <c r="A67" s="12" t="n"/>
      <c r="B67" s="10" t="n"/>
      <c r="C67" s="10" t="n"/>
      <c r="D67" s="10" t="n"/>
      <c r="E67" s="13" t="n"/>
      <c r="F67" s="14" t="n"/>
      <c r="G67" s="6">
        <f>IF(E67="","",ROUND(E67/(1+N(F67)),2))</f>
        <v/>
      </c>
      <c r="H67" s="6">
        <f>IF(E67="","",E67-G67)</f>
        <v/>
      </c>
      <c r="I67" s="5">
        <f>IF(D67="","",IFERROR(INDEX(Kategorien!$A$5:$A$29,MATCH(D67,Kategorien!$B$5:$B$29,0)),"?"))</f>
        <v/>
      </c>
    </row>
    <row r="68">
      <c r="A68" s="12" t="n"/>
      <c r="B68" s="10" t="n"/>
      <c r="C68" s="10" t="n"/>
      <c r="D68" s="10" t="n"/>
      <c r="E68" s="13" t="n"/>
      <c r="F68" s="14" t="n"/>
      <c r="G68" s="6">
        <f>IF(E68="","",ROUND(E68/(1+N(F68)),2))</f>
        <v/>
      </c>
      <c r="H68" s="6">
        <f>IF(E68="","",E68-G68)</f>
        <v/>
      </c>
      <c r="I68" s="5">
        <f>IF(D68="","",IFERROR(INDEX(Kategorien!$A$5:$A$29,MATCH(D68,Kategorien!$B$5:$B$29,0)),"?"))</f>
        <v/>
      </c>
    </row>
    <row r="69">
      <c r="A69" s="12" t="n"/>
      <c r="B69" s="10" t="n"/>
      <c r="C69" s="10" t="n"/>
      <c r="D69" s="10" t="n"/>
      <c r="E69" s="13" t="n"/>
      <c r="F69" s="14" t="n"/>
      <c r="G69" s="6">
        <f>IF(E69="","",ROUND(E69/(1+N(F69)),2))</f>
        <v/>
      </c>
      <c r="H69" s="6">
        <f>IF(E69="","",E69-G69)</f>
        <v/>
      </c>
      <c r="I69" s="5">
        <f>IF(D69="","",IFERROR(INDEX(Kategorien!$A$5:$A$29,MATCH(D69,Kategorien!$B$5:$B$29,0)),"?"))</f>
        <v/>
      </c>
    </row>
    <row r="70">
      <c r="A70" s="12" t="n"/>
      <c r="B70" s="10" t="n"/>
      <c r="C70" s="10" t="n"/>
      <c r="D70" s="10" t="n"/>
      <c r="E70" s="13" t="n"/>
      <c r="F70" s="14" t="n"/>
      <c r="G70" s="6">
        <f>IF(E70="","",ROUND(E70/(1+N(F70)),2))</f>
        <v/>
      </c>
      <c r="H70" s="6">
        <f>IF(E70="","",E70-G70)</f>
        <v/>
      </c>
      <c r="I70" s="5">
        <f>IF(D70="","",IFERROR(INDEX(Kategorien!$A$5:$A$29,MATCH(D70,Kategorien!$B$5:$B$29,0)),"?"))</f>
        <v/>
      </c>
    </row>
    <row r="71">
      <c r="A71" s="12" t="n"/>
      <c r="B71" s="10" t="n"/>
      <c r="C71" s="10" t="n"/>
      <c r="D71" s="10" t="n"/>
      <c r="E71" s="13" t="n"/>
      <c r="F71" s="14" t="n"/>
      <c r="G71" s="6">
        <f>IF(E71="","",ROUND(E71/(1+N(F71)),2))</f>
        <v/>
      </c>
      <c r="H71" s="6">
        <f>IF(E71="","",E71-G71)</f>
        <v/>
      </c>
      <c r="I71" s="5">
        <f>IF(D71="","",IFERROR(INDEX(Kategorien!$A$5:$A$29,MATCH(D71,Kategorien!$B$5:$B$29,0)),"?"))</f>
        <v/>
      </c>
    </row>
    <row r="72">
      <c r="A72" s="12" t="n"/>
      <c r="B72" s="10" t="n"/>
      <c r="C72" s="10" t="n"/>
      <c r="D72" s="10" t="n"/>
      <c r="E72" s="13" t="n"/>
      <c r="F72" s="14" t="n"/>
      <c r="G72" s="6">
        <f>IF(E72="","",ROUND(E72/(1+N(F72)),2))</f>
        <v/>
      </c>
      <c r="H72" s="6">
        <f>IF(E72="","",E72-G72)</f>
        <v/>
      </c>
      <c r="I72" s="5">
        <f>IF(D72="","",IFERROR(INDEX(Kategorien!$A$5:$A$29,MATCH(D72,Kategorien!$B$5:$B$29,0)),"?"))</f>
        <v/>
      </c>
    </row>
    <row r="73">
      <c r="A73" s="12" t="n"/>
      <c r="B73" s="10" t="n"/>
      <c r="C73" s="10" t="n"/>
      <c r="D73" s="10" t="n"/>
      <c r="E73" s="13" t="n"/>
      <c r="F73" s="14" t="n"/>
      <c r="G73" s="6">
        <f>IF(E73="","",ROUND(E73/(1+N(F73)),2))</f>
        <v/>
      </c>
      <c r="H73" s="6">
        <f>IF(E73="","",E73-G73)</f>
        <v/>
      </c>
      <c r="I73" s="5">
        <f>IF(D73="","",IFERROR(INDEX(Kategorien!$A$5:$A$29,MATCH(D73,Kategorien!$B$5:$B$29,0)),"?"))</f>
        <v/>
      </c>
    </row>
    <row r="74">
      <c r="A74" s="12" t="n"/>
      <c r="B74" s="10" t="n"/>
      <c r="C74" s="10" t="n"/>
      <c r="D74" s="10" t="n"/>
      <c r="E74" s="13" t="n"/>
      <c r="F74" s="14" t="n"/>
      <c r="G74" s="6">
        <f>IF(E74="","",ROUND(E74/(1+N(F74)),2))</f>
        <v/>
      </c>
      <c r="H74" s="6">
        <f>IF(E74="","",E74-G74)</f>
        <v/>
      </c>
      <c r="I74" s="5">
        <f>IF(D74="","",IFERROR(INDEX(Kategorien!$A$5:$A$29,MATCH(D74,Kategorien!$B$5:$B$29,0)),"?"))</f>
        <v/>
      </c>
    </row>
    <row r="75">
      <c r="A75" s="12" t="n"/>
      <c r="B75" s="10" t="n"/>
      <c r="C75" s="10" t="n"/>
      <c r="D75" s="10" t="n"/>
      <c r="E75" s="13" t="n"/>
      <c r="F75" s="14" t="n"/>
      <c r="G75" s="6">
        <f>IF(E75="","",ROUND(E75/(1+N(F75)),2))</f>
        <v/>
      </c>
      <c r="H75" s="6">
        <f>IF(E75="","",E75-G75)</f>
        <v/>
      </c>
      <c r="I75" s="5">
        <f>IF(D75="","",IFERROR(INDEX(Kategorien!$A$5:$A$29,MATCH(D75,Kategorien!$B$5:$B$29,0)),"?"))</f>
        <v/>
      </c>
    </row>
    <row r="76">
      <c r="A76" s="12" t="n"/>
      <c r="B76" s="10" t="n"/>
      <c r="C76" s="10" t="n"/>
      <c r="D76" s="10" t="n"/>
      <c r="E76" s="13" t="n"/>
      <c r="F76" s="14" t="n"/>
      <c r="G76" s="6">
        <f>IF(E76="","",ROUND(E76/(1+N(F76)),2))</f>
        <v/>
      </c>
      <c r="H76" s="6">
        <f>IF(E76="","",E76-G76)</f>
        <v/>
      </c>
      <c r="I76" s="5">
        <f>IF(D76="","",IFERROR(INDEX(Kategorien!$A$5:$A$29,MATCH(D76,Kategorien!$B$5:$B$29,0)),"?"))</f>
        <v/>
      </c>
    </row>
    <row r="77">
      <c r="A77" s="12" t="n"/>
      <c r="B77" s="10" t="n"/>
      <c r="C77" s="10" t="n"/>
      <c r="D77" s="10" t="n"/>
      <c r="E77" s="13" t="n"/>
      <c r="F77" s="14" t="n"/>
      <c r="G77" s="6">
        <f>IF(E77="","",ROUND(E77/(1+N(F77)),2))</f>
        <v/>
      </c>
      <c r="H77" s="6">
        <f>IF(E77="","",E77-G77)</f>
        <v/>
      </c>
      <c r="I77" s="5">
        <f>IF(D77="","",IFERROR(INDEX(Kategorien!$A$5:$A$29,MATCH(D77,Kategorien!$B$5:$B$29,0)),"?"))</f>
        <v/>
      </c>
    </row>
    <row r="78">
      <c r="A78" s="12" t="n"/>
      <c r="B78" s="10" t="n"/>
      <c r="C78" s="10" t="n"/>
      <c r="D78" s="10" t="n"/>
      <c r="E78" s="13" t="n"/>
      <c r="F78" s="14" t="n"/>
      <c r="G78" s="6">
        <f>IF(E78="","",ROUND(E78/(1+N(F78)),2))</f>
        <v/>
      </c>
      <c r="H78" s="6">
        <f>IF(E78="","",E78-G78)</f>
        <v/>
      </c>
      <c r="I78" s="5">
        <f>IF(D78="","",IFERROR(INDEX(Kategorien!$A$5:$A$29,MATCH(D78,Kategorien!$B$5:$B$29,0)),"?"))</f>
        <v/>
      </c>
    </row>
    <row r="79">
      <c r="A79" s="12" t="n"/>
      <c r="B79" s="10" t="n"/>
      <c r="C79" s="10" t="n"/>
      <c r="D79" s="10" t="n"/>
      <c r="E79" s="13" t="n"/>
      <c r="F79" s="14" t="n"/>
      <c r="G79" s="6">
        <f>IF(E79="","",ROUND(E79/(1+N(F79)),2))</f>
        <v/>
      </c>
      <c r="H79" s="6">
        <f>IF(E79="","",E79-G79)</f>
        <v/>
      </c>
      <c r="I79" s="5">
        <f>IF(D79="","",IFERROR(INDEX(Kategorien!$A$5:$A$29,MATCH(D79,Kategorien!$B$5:$B$29,0)),"?"))</f>
        <v/>
      </c>
    </row>
    <row r="80">
      <c r="A80" s="12" t="n"/>
      <c r="B80" s="10" t="n"/>
      <c r="C80" s="10" t="n"/>
      <c r="D80" s="10" t="n"/>
      <c r="E80" s="13" t="n"/>
      <c r="F80" s="14" t="n"/>
      <c r="G80" s="6">
        <f>IF(E80="","",ROUND(E80/(1+N(F80)),2))</f>
        <v/>
      </c>
      <c r="H80" s="6">
        <f>IF(E80="","",E80-G80)</f>
        <v/>
      </c>
      <c r="I80" s="5">
        <f>IF(D80="","",IFERROR(INDEX(Kategorien!$A$5:$A$29,MATCH(D80,Kategorien!$B$5:$B$29,0)),"?"))</f>
        <v/>
      </c>
    </row>
    <row r="81">
      <c r="A81" s="12" t="n"/>
      <c r="B81" s="10" t="n"/>
      <c r="C81" s="10" t="n"/>
      <c r="D81" s="10" t="n"/>
      <c r="E81" s="13" t="n"/>
      <c r="F81" s="14" t="n"/>
      <c r="G81" s="6">
        <f>IF(E81="","",ROUND(E81/(1+N(F81)),2))</f>
        <v/>
      </c>
      <c r="H81" s="6">
        <f>IF(E81="","",E81-G81)</f>
        <v/>
      </c>
      <c r="I81" s="5">
        <f>IF(D81="","",IFERROR(INDEX(Kategorien!$A$5:$A$29,MATCH(D81,Kategorien!$B$5:$B$29,0)),"?"))</f>
        <v/>
      </c>
    </row>
    <row r="82">
      <c r="A82" s="12" t="n"/>
      <c r="B82" s="10" t="n"/>
      <c r="C82" s="10" t="n"/>
      <c r="D82" s="10" t="n"/>
      <c r="E82" s="13" t="n"/>
      <c r="F82" s="14" t="n"/>
      <c r="G82" s="6">
        <f>IF(E82="","",ROUND(E82/(1+N(F82)),2))</f>
        <v/>
      </c>
      <c r="H82" s="6">
        <f>IF(E82="","",E82-G82)</f>
        <v/>
      </c>
      <c r="I82" s="5">
        <f>IF(D82="","",IFERROR(INDEX(Kategorien!$A$5:$A$29,MATCH(D82,Kategorien!$B$5:$B$29,0)),"?"))</f>
        <v/>
      </c>
    </row>
    <row r="83">
      <c r="A83" s="12" t="n"/>
      <c r="B83" s="10" t="n"/>
      <c r="C83" s="10" t="n"/>
      <c r="D83" s="10" t="n"/>
      <c r="E83" s="13" t="n"/>
      <c r="F83" s="14" t="n"/>
      <c r="G83" s="6">
        <f>IF(E83="","",ROUND(E83/(1+N(F83)),2))</f>
        <v/>
      </c>
      <c r="H83" s="6">
        <f>IF(E83="","",E83-G83)</f>
        <v/>
      </c>
      <c r="I83" s="5">
        <f>IF(D83="","",IFERROR(INDEX(Kategorien!$A$5:$A$29,MATCH(D83,Kategorien!$B$5:$B$29,0)),"?"))</f>
        <v/>
      </c>
    </row>
    <row r="84">
      <c r="A84" s="12" t="n"/>
      <c r="B84" s="10" t="n"/>
      <c r="C84" s="10" t="n"/>
      <c r="D84" s="10" t="n"/>
      <c r="E84" s="13" t="n"/>
      <c r="F84" s="14" t="n"/>
      <c r="G84" s="6">
        <f>IF(E84="","",ROUND(E84/(1+N(F84)),2))</f>
        <v/>
      </c>
      <c r="H84" s="6">
        <f>IF(E84="","",E84-G84)</f>
        <v/>
      </c>
      <c r="I84" s="5">
        <f>IF(D84="","",IFERROR(INDEX(Kategorien!$A$5:$A$29,MATCH(D84,Kategorien!$B$5:$B$29,0)),"?"))</f>
        <v/>
      </c>
    </row>
    <row r="85">
      <c r="A85" s="12" t="n"/>
      <c r="B85" s="10" t="n"/>
      <c r="C85" s="10" t="n"/>
      <c r="D85" s="10" t="n"/>
      <c r="E85" s="13" t="n"/>
      <c r="F85" s="14" t="n"/>
      <c r="G85" s="6">
        <f>IF(E85="","",ROUND(E85/(1+N(F85)),2))</f>
        <v/>
      </c>
      <c r="H85" s="6">
        <f>IF(E85="","",E85-G85)</f>
        <v/>
      </c>
      <c r="I85" s="5">
        <f>IF(D85="","",IFERROR(INDEX(Kategorien!$A$5:$A$29,MATCH(D85,Kategorien!$B$5:$B$29,0)),"?"))</f>
        <v/>
      </c>
    </row>
    <row r="86">
      <c r="A86" s="12" t="n"/>
      <c r="B86" s="10" t="n"/>
      <c r="C86" s="10" t="n"/>
      <c r="D86" s="10" t="n"/>
      <c r="E86" s="13" t="n"/>
      <c r="F86" s="14" t="n"/>
      <c r="G86" s="6">
        <f>IF(E86="","",ROUND(E86/(1+N(F86)),2))</f>
        <v/>
      </c>
      <c r="H86" s="6">
        <f>IF(E86="","",E86-G86)</f>
        <v/>
      </c>
      <c r="I86" s="5">
        <f>IF(D86="","",IFERROR(INDEX(Kategorien!$A$5:$A$29,MATCH(D86,Kategorien!$B$5:$B$29,0)),"?"))</f>
        <v/>
      </c>
    </row>
    <row r="87">
      <c r="A87" s="12" t="n"/>
      <c r="B87" s="10" t="n"/>
      <c r="C87" s="10" t="n"/>
      <c r="D87" s="10" t="n"/>
      <c r="E87" s="13" t="n"/>
      <c r="F87" s="14" t="n"/>
      <c r="G87" s="6">
        <f>IF(E87="","",ROUND(E87/(1+N(F87)),2))</f>
        <v/>
      </c>
      <c r="H87" s="6">
        <f>IF(E87="","",E87-G87)</f>
        <v/>
      </c>
      <c r="I87" s="5">
        <f>IF(D87="","",IFERROR(INDEX(Kategorien!$A$5:$A$29,MATCH(D87,Kategorien!$B$5:$B$29,0)),"?"))</f>
        <v/>
      </c>
    </row>
    <row r="88">
      <c r="A88" s="12" t="n"/>
      <c r="B88" s="10" t="n"/>
      <c r="C88" s="10" t="n"/>
      <c r="D88" s="10" t="n"/>
      <c r="E88" s="13" t="n"/>
      <c r="F88" s="14" t="n"/>
      <c r="G88" s="6">
        <f>IF(E88="","",ROUND(E88/(1+N(F88)),2))</f>
        <v/>
      </c>
      <c r="H88" s="6">
        <f>IF(E88="","",E88-G88)</f>
        <v/>
      </c>
      <c r="I88" s="5">
        <f>IF(D88="","",IFERROR(INDEX(Kategorien!$A$5:$A$29,MATCH(D88,Kategorien!$B$5:$B$29,0)),"?"))</f>
        <v/>
      </c>
    </row>
    <row r="89">
      <c r="A89" s="12" t="n"/>
      <c r="B89" s="10" t="n"/>
      <c r="C89" s="10" t="n"/>
      <c r="D89" s="10" t="n"/>
      <c r="E89" s="13" t="n"/>
      <c r="F89" s="14" t="n"/>
      <c r="G89" s="6">
        <f>IF(E89="","",ROUND(E89/(1+N(F89)),2))</f>
        <v/>
      </c>
      <c r="H89" s="6">
        <f>IF(E89="","",E89-G89)</f>
        <v/>
      </c>
      <c r="I89" s="5">
        <f>IF(D89="","",IFERROR(INDEX(Kategorien!$A$5:$A$29,MATCH(D89,Kategorien!$B$5:$B$29,0)),"?"))</f>
        <v/>
      </c>
    </row>
    <row r="90">
      <c r="A90" s="12" t="n"/>
      <c r="B90" s="10" t="n"/>
      <c r="C90" s="10" t="n"/>
      <c r="D90" s="10" t="n"/>
      <c r="E90" s="13" t="n"/>
      <c r="F90" s="14" t="n"/>
      <c r="G90" s="6">
        <f>IF(E90="","",ROUND(E90/(1+N(F90)),2))</f>
        <v/>
      </c>
      <c r="H90" s="6">
        <f>IF(E90="","",E90-G90)</f>
        <v/>
      </c>
      <c r="I90" s="5">
        <f>IF(D90="","",IFERROR(INDEX(Kategorien!$A$5:$A$29,MATCH(D90,Kategorien!$B$5:$B$29,0)),"?"))</f>
        <v/>
      </c>
    </row>
    <row r="91">
      <c r="A91" s="12" t="n"/>
      <c r="B91" s="10" t="n"/>
      <c r="C91" s="10" t="n"/>
      <c r="D91" s="10" t="n"/>
      <c r="E91" s="13" t="n"/>
      <c r="F91" s="14" t="n"/>
      <c r="G91" s="6">
        <f>IF(E91="","",ROUND(E91/(1+N(F91)),2))</f>
        <v/>
      </c>
      <c r="H91" s="6">
        <f>IF(E91="","",E91-G91)</f>
        <v/>
      </c>
      <c r="I91" s="5">
        <f>IF(D91="","",IFERROR(INDEX(Kategorien!$A$5:$A$29,MATCH(D91,Kategorien!$B$5:$B$29,0)),"?"))</f>
        <v/>
      </c>
    </row>
    <row r="92">
      <c r="A92" s="12" t="n"/>
      <c r="B92" s="10" t="n"/>
      <c r="C92" s="10" t="n"/>
      <c r="D92" s="10" t="n"/>
      <c r="E92" s="13" t="n"/>
      <c r="F92" s="14" t="n"/>
      <c r="G92" s="6">
        <f>IF(E92="","",ROUND(E92/(1+N(F92)),2))</f>
        <v/>
      </c>
      <c r="H92" s="6">
        <f>IF(E92="","",E92-G92)</f>
        <v/>
      </c>
      <c r="I92" s="5">
        <f>IF(D92="","",IFERROR(INDEX(Kategorien!$A$5:$A$29,MATCH(D92,Kategorien!$B$5:$B$29,0)),"?"))</f>
        <v/>
      </c>
    </row>
    <row r="93">
      <c r="A93" s="12" t="n"/>
      <c r="B93" s="10" t="n"/>
      <c r="C93" s="10" t="n"/>
      <c r="D93" s="10" t="n"/>
      <c r="E93" s="13" t="n"/>
      <c r="F93" s="14" t="n"/>
      <c r="G93" s="6">
        <f>IF(E93="","",ROUND(E93/(1+N(F93)),2))</f>
        <v/>
      </c>
      <c r="H93" s="6">
        <f>IF(E93="","",E93-G93)</f>
        <v/>
      </c>
      <c r="I93" s="5">
        <f>IF(D93="","",IFERROR(INDEX(Kategorien!$A$5:$A$29,MATCH(D93,Kategorien!$B$5:$B$29,0)),"?"))</f>
        <v/>
      </c>
    </row>
    <row r="94">
      <c r="A94" s="12" t="n"/>
      <c r="B94" s="10" t="n"/>
      <c r="C94" s="10" t="n"/>
      <c r="D94" s="10" t="n"/>
      <c r="E94" s="13" t="n"/>
      <c r="F94" s="14" t="n"/>
      <c r="G94" s="6">
        <f>IF(E94="","",ROUND(E94/(1+N(F94)),2))</f>
        <v/>
      </c>
      <c r="H94" s="6">
        <f>IF(E94="","",E94-G94)</f>
        <v/>
      </c>
      <c r="I94" s="5">
        <f>IF(D94="","",IFERROR(INDEX(Kategorien!$A$5:$A$29,MATCH(D94,Kategorien!$B$5:$B$29,0)),"?"))</f>
        <v/>
      </c>
    </row>
    <row r="95">
      <c r="A95" s="12" t="n"/>
      <c r="B95" s="10" t="n"/>
      <c r="C95" s="10" t="n"/>
      <c r="D95" s="10" t="n"/>
      <c r="E95" s="13" t="n"/>
      <c r="F95" s="14" t="n"/>
      <c r="G95" s="6">
        <f>IF(E95="","",ROUND(E95/(1+N(F95)),2))</f>
        <v/>
      </c>
      <c r="H95" s="6">
        <f>IF(E95="","",E95-G95)</f>
        <v/>
      </c>
      <c r="I95" s="5">
        <f>IF(D95="","",IFERROR(INDEX(Kategorien!$A$5:$A$29,MATCH(D95,Kategorien!$B$5:$B$29,0)),"?"))</f>
        <v/>
      </c>
    </row>
    <row r="96">
      <c r="A96" s="12" t="n"/>
      <c r="B96" s="10" t="n"/>
      <c r="C96" s="10" t="n"/>
      <c r="D96" s="10" t="n"/>
      <c r="E96" s="13" t="n"/>
      <c r="F96" s="14" t="n"/>
      <c r="G96" s="6">
        <f>IF(E96="","",ROUND(E96/(1+N(F96)),2))</f>
        <v/>
      </c>
      <c r="H96" s="6">
        <f>IF(E96="","",E96-G96)</f>
        <v/>
      </c>
      <c r="I96" s="5">
        <f>IF(D96="","",IFERROR(INDEX(Kategorien!$A$5:$A$29,MATCH(D96,Kategorien!$B$5:$B$29,0)),"?"))</f>
        <v/>
      </c>
    </row>
    <row r="97">
      <c r="A97" s="12" t="n"/>
      <c r="B97" s="10" t="n"/>
      <c r="C97" s="10" t="n"/>
      <c r="D97" s="10" t="n"/>
      <c r="E97" s="13" t="n"/>
      <c r="F97" s="14" t="n"/>
      <c r="G97" s="6">
        <f>IF(E97="","",ROUND(E97/(1+N(F97)),2))</f>
        <v/>
      </c>
      <c r="H97" s="6">
        <f>IF(E97="","",E97-G97)</f>
        <v/>
      </c>
      <c r="I97" s="5">
        <f>IF(D97="","",IFERROR(INDEX(Kategorien!$A$5:$A$29,MATCH(D97,Kategorien!$B$5:$B$29,0)),"?"))</f>
        <v/>
      </c>
    </row>
    <row r="98">
      <c r="A98" s="12" t="n"/>
      <c r="B98" s="10" t="n"/>
      <c r="C98" s="10" t="n"/>
      <c r="D98" s="10" t="n"/>
      <c r="E98" s="13" t="n"/>
      <c r="F98" s="14" t="n"/>
      <c r="G98" s="6">
        <f>IF(E98="","",ROUND(E98/(1+N(F98)),2))</f>
        <v/>
      </c>
      <c r="H98" s="6">
        <f>IF(E98="","",E98-G98)</f>
        <v/>
      </c>
      <c r="I98" s="5">
        <f>IF(D98="","",IFERROR(INDEX(Kategorien!$A$5:$A$29,MATCH(D98,Kategorien!$B$5:$B$29,0)),"?"))</f>
        <v/>
      </c>
    </row>
    <row r="99">
      <c r="A99" s="12" t="n"/>
      <c r="B99" s="10" t="n"/>
      <c r="C99" s="10" t="n"/>
      <c r="D99" s="10" t="n"/>
      <c r="E99" s="13" t="n"/>
      <c r="F99" s="14" t="n"/>
      <c r="G99" s="6">
        <f>IF(E99="","",ROUND(E99/(1+N(F99)),2))</f>
        <v/>
      </c>
      <c r="H99" s="6">
        <f>IF(E99="","",E99-G99)</f>
        <v/>
      </c>
      <c r="I99" s="5">
        <f>IF(D99="","",IFERROR(INDEX(Kategorien!$A$5:$A$29,MATCH(D99,Kategorien!$B$5:$B$29,0)),"?"))</f>
        <v/>
      </c>
    </row>
    <row r="100">
      <c r="A100" s="12" t="n"/>
      <c r="B100" s="10" t="n"/>
      <c r="C100" s="10" t="n"/>
      <c r="D100" s="10" t="n"/>
      <c r="E100" s="13" t="n"/>
      <c r="F100" s="14" t="n"/>
      <c r="G100" s="6">
        <f>IF(E100="","",ROUND(E100/(1+N(F100)),2))</f>
        <v/>
      </c>
      <c r="H100" s="6">
        <f>IF(E100="","",E100-G100)</f>
        <v/>
      </c>
      <c r="I100" s="5">
        <f>IF(D100="","",IFERROR(INDEX(Kategorien!$A$5:$A$29,MATCH(D100,Kategorien!$B$5:$B$29,0)),"?"))</f>
        <v/>
      </c>
    </row>
    <row r="101">
      <c r="A101" s="12" t="n"/>
      <c r="B101" s="10" t="n"/>
      <c r="C101" s="10" t="n"/>
      <c r="D101" s="10" t="n"/>
      <c r="E101" s="13" t="n"/>
      <c r="F101" s="14" t="n"/>
      <c r="G101" s="6">
        <f>IF(E101="","",ROUND(E101/(1+N(F101)),2))</f>
        <v/>
      </c>
      <c r="H101" s="6">
        <f>IF(E101="","",E101-G101)</f>
        <v/>
      </c>
      <c r="I101" s="5">
        <f>IF(D101="","",IFERROR(INDEX(Kategorien!$A$5:$A$29,MATCH(D101,Kategorien!$B$5:$B$29,0)),"?"))</f>
        <v/>
      </c>
    </row>
    <row r="102">
      <c r="A102" s="12" t="n"/>
      <c r="B102" s="10" t="n"/>
      <c r="C102" s="10" t="n"/>
      <c r="D102" s="10" t="n"/>
      <c r="E102" s="13" t="n"/>
      <c r="F102" s="14" t="n"/>
      <c r="G102" s="6">
        <f>IF(E102="","",ROUND(E102/(1+N(F102)),2))</f>
        <v/>
      </c>
      <c r="H102" s="6">
        <f>IF(E102="","",E102-G102)</f>
        <v/>
      </c>
      <c r="I102" s="5">
        <f>IF(D102="","",IFERROR(INDEX(Kategorien!$A$5:$A$29,MATCH(D102,Kategorien!$B$5:$B$29,0)),"?"))</f>
        <v/>
      </c>
    </row>
    <row r="103">
      <c r="A103" s="12" t="n"/>
      <c r="B103" s="10" t="n"/>
      <c r="C103" s="10" t="n"/>
      <c r="D103" s="10" t="n"/>
      <c r="E103" s="13" t="n"/>
      <c r="F103" s="14" t="n"/>
      <c r="G103" s="6">
        <f>IF(E103="","",ROUND(E103/(1+N(F103)),2))</f>
        <v/>
      </c>
      <c r="H103" s="6">
        <f>IF(E103="","",E103-G103)</f>
        <v/>
      </c>
      <c r="I103" s="5">
        <f>IF(D103="","",IFERROR(INDEX(Kategorien!$A$5:$A$29,MATCH(D103,Kategorien!$B$5:$B$29,0)),"?"))</f>
        <v/>
      </c>
    </row>
    <row r="104">
      <c r="A104" s="12" t="n"/>
      <c r="B104" s="10" t="n"/>
      <c r="C104" s="10" t="n"/>
      <c r="D104" s="10" t="n"/>
      <c r="E104" s="13" t="n"/>
      <c r="F104" s="14" t="n"/>
      <c r="G104" s="6">
        <f>IF(E104="","",ROUND(E104/(1+N(F104)),2))</f>
        <v/>
      </c>
      <c r="H104" s="6">
        <f>IF(E104="","",E104-G104)</f>
        <v/>
      </c>
      <c r="I104" s="5">
        <f>IF(D104="","",IFERROR(INDEX(Kategorien!$A$5:$A$29,MATCH(D104,Kategorien!$B$5:$B$29,0)),"?"))</f>
        <v/>
      </c>
    </row>
    <row r="105">
      <c r="A105" s="12" t="n"/>
      <c r="B105" s="10" t="n"/>
      <c r="C105" s="10" t="n"/>
      <c r="D105" s="10" t="n"/>
      <c r="E105" s="13" t="n"/>
      <c r="F105" s="14" t="n"/>
      <c r="G105" s="6">
        <f>IF(E105="","",ROUND(E105/(1+N(F105)),2))</f>
        <v/>
      </c>
      <c r="H105" s="6">
        <f>IF(E105="","",E105-G105)</f>
        <v/>
      </c>
      <c r="I105" s="5">
        <f>IF(D105="","",IFERROR(INDEX(Kategorien!$A$5:$A$29,MATCH(D105,Kategorien!$B$5:$B$29,0)),"?"))</f>
        <v/>
      </c>
    </row>
    <row r="106">
      <c r="A106" s="12" t="n"/>
      <c r="B106" s="10" t="n"/>
      <c r="C106" s="10" t="n"/>
      <c r="D106" s="10" t="n"/>
      <c r="E106" s="13" t="n"/>
      <c r="F106" s="14" t="n"/>
      <c r="G106" s="6">
        <f>IF(E106="","",ROUND(E106/(1+N(F106)),2))</f>
        <v/>
      </c>
      <c r="H106" s="6">
        <f>IF(E106="","",E106-G106)</f>
        <v/>
      </c>
      <c r="I106" s="5">
        <f>IF(D106="","",IFERROR(INDEX(Kategorien!$A$5:$A$29,MATCH(D106,Kategorien!$B$5:$B$29,0)),"?"))</f>
        <v/>
      </c>
    </row>
    <row r="107">
      <c r="A107" s="12" t="n"/>
      <c r="B107" s="10" t="n"/>
      <c r="C107" s="10" t="n"/>
      <c r="D107" s="10" t="n"/>
      <c r="E107" s="13" t="n"/>
      <c r="F107" s="14" t="n"/>
      <c r="G107" s="6">
        <f>IF(E107="","",ROUND(E107/(1+N(F107)),2))</f>
        <v/>
      </c>
      <c r="H107" s="6">
        <f>IF(E107="","",E107-G107)</f>
        <v/>
      </c>
      <c r="I107" s="5">
        <f>IF(D107="","",IFERROR(INDEX(Kategorien!$A$5:$A$29,MATCH(D107,Kategorien!$B$5:$B$29,0)),"?"))</f>
        <v/>
      </c>
    </row>
    <row r="108">
      <c r="A108" s="12" t="n"/>
      <c r="B108" s="10" t="n"/>
      <c r="C108" s="10" t="n"/>
      <c r="D108" s="10" t="n"/>
      <c r="E108" s="13" t="n"/>
      <c r="F108" s="14" t="n"/>
      <c r="G108" s="6">
        <f>IF(E108="","",ROUND(E108/(1+N(F108)),2))</f>
        <v/>
      </c>
      <c r="H108" s="6">
        <f>IF(E108="","",E108-G108)</f>
        <v/>
      </c>
      <c r="I108" s="5">
        <f>IF(D108="","",IFERROR(INDEX(Kategorien!$A$5:$A$29,MATCH(D108,Kategorien!$B$5:$B$29,0)),"?"))</f>
        <v/>
      </c>
    </row>
    <row r="109">
      <c r="A109" s="12" t="n"/>
      <c r="B109" s="10" t="n"/>
      <c r="C109" s="10" t="n"/>
      <c r="D109" s="10" t="n"/>
      <c r="E109" s="13" t="n"/>
      <c r="F109" s="14" t="n"/>
      <c r="G109" s="6">
        <f>IF(E109="","",ROUND(E109/(1+N(F109)),2))</f>
        <v/>
      </c>
      <c r="H109" s="6">
        <f>IF(E109="","",E109-G109)</f>
        <v/>
      </c>
      <c r="I109" s="5">
        <f>IF(D109="","",IFERROR(INDEX(Kategorien!$A$5:$A$29,MATCH(D109,Kategorien!$B$5:$B$29,0)),"?"))</f>
        <v/>
      </c>
    </row>
    <row r="110">
      <c r="A110" s="12" t="n"/>
      <c r="B110" s="10" t="n"/>
      <c r="C110" s="10" t="n"/>
      <c r="D110" s="10" t="n"/>
      <c r="E110" s="13" t="n"/>
      <c r="F110" s="14" t="n"/>
      <c r="G110" s="6">
        <f>IF(E110="","",ROUND(E110/(1+N(F110)),2))</f>
        <v/>
      </c>
      <c r="H110" s="6">
        <f>IF(E110="","",E110-G110)</f>
        <v/>
      </c>
      <c r="I110" s="5">
        <f>IF(D110="","",IFERROR(INDEX(Kategorien!$A$5:$A$29,MATCH(D110,Kategorien!$B$5:$B$29,0)),"?"))</f>
        <v/>
      </c>
    </row>
    <row r="111">
      <c r="A111" s="12" t="n"/>
      <c r="B111" s="10" t="n"/>
      <c r="C111" s="10" t="n"/>
      <c r="D111" s="10" t="n"/>
      <c r="E111" s="13" t="n"/>
      <c r="F111" s="14" t="n"/>
      <c r="G111" s="6">
        <f>IF(E111="","",ROUND(E111/(1+N(F111)),2))</f>
        <v/>
      </c>
      <c r="H111" s="6">
        <f>IF(E111="","",E111-G111)</f>
        <v/>
      </c>
      <c r="I111" s="5">
        <f>IF(D111="","",IFERROR(INDEX(Kategorien!$A$5:$A$29,MATCH(D111,Kategorien!$B$5:$B$29,0)),"?"))</f>
        <v/>
      </c>
    </row>
    <row r="112">
      <c r="A112" s="12" t="n"/>
      <c r="B112" s="10" t="n"/>
      <c r="C112" s="10" t="n"/>
      <c r="D112" s="10" t="n"/>
      <c r="E112" s="13" t="n"/>
      <c r="F112" s="14" t="n"/>
      <c r="G112" s="6">
        <f>IF(E112="","",ROUND(E112/(1+N(F112)),2))</f>
        <v/>
      </c>
      <c r="H112" s="6">
        <f>IF(E112="","",E112-G112)</f>
        <v/>
      </c>
      <c r="I112" s="5">
        <f>IF(D112="","",IFERROR(INDEX(Kategorien!$A$5:$A$29,MATCH(D112,Kategorien!$B$5:$B$29,0)),"?"))</f>
        <v/>
      </c>
    </row>
    <row r="113">
      <c r="A113" s="12" t="n"/>
      <c r="B113" s="10" t="n"/>
      <c r="C113" s="10" t="n"/>
      <c r="D113" s="10" t="n"/>
      <c r="E113" s="13" t="n"/>
      <c r="F113" s="14" t="n"/>
      <c r="G113" s="6">
        <f>IF(E113="","",ROUND(E113/(1+N(F113)),2))</f>
        <v/>
      </c>
      <c r="H113" s="6">
        <f>IF(E113="","",E113-G113)</f>
        <v/>
      </c>
      <c r="I113" s="5">
        <f>IF(D113="","",IFERROR(INDEX(Kategorien!$A$5:$A$29,MATCH(D113,Kategorien!$B$5:$B$29,0)),"?"))</f>
        <v/>
      </c>
    </row>
    <row r="114">
      <c r="A114" s="12" t="n"/>
      <c r="B114" s="10" t="n"/>
      <c r="C114" s="10" t="n"/>
      <c r="D114" s="10" t="n"/>
      <c r="E114" s="13" t="n"/>
      <c r="F114" s="14" t="n"/>
      <c r="G114" s="6">
        <f>IF(E114="","",ROUND(E114/(1+N(F114)),2))</f>
        <v/>
      </c>
      <c r="H114" s="6">
        <f>IF(E114="","",E114-G114)</f>
        <v/>
      </c>
      <c r="I114" s="5">
        <f>IF(D114="","",IFERROR(INDEX(Kategorien!$A$5:$A$29,MATCH(D114,Kategorien!$B$5:$B$29,0)),"?"))</f>
        <v/>
      </c>
    </row>
    <row r="115">
      <c r="A115" s="12" t="n"/>
      <c r="B115" s="10" t="n"/>
      <c r="C115" s="10" t="n"/>
      <c r="D115" s="10" t="n"/>
      <c r="E115" s="13" t="n"/>
      <c r="F115" s="14" t="n"/>
      <c r="G115" s="6">
        <f>IF(E115="","",ROUND(E115/(1+N(F115)),2))</f>
        <v/>
      </c>
      <c r="H115" s="6">
        <f>IF(E115="","",E115-G115)</f>
        <v/>
      </c>
      <c r="I115" s="5">
        <f>IF(D115="","",IFERROR(INDEX(Kategorien!$A$5:$A$29,MATCH(D115,Kategorien!$B$5:$B$29,0)),"?"))</f>
        <v/>
      </c>
    </row>
    <row r="116">
      <c r="A116" s="12" t="n"/>
      <c r="B116" s="10" t="n"/>
      <c r="C116" s="10" t="n"/>
      <c r="D116" s="10" t="n"/>
      <c r="E116" s="13" t="n"/>
      <c r="F116" s="14" t="n"/>
      <c r="G116" s="6">
        <f>IF(E116="","",ROUND(E116/(1+N(F116)),2))</f>
        <v/>
      </c>
      <c r="H116" s="6">
        <f>IF(E116="","",E116-G116)</f>
        <v/>
      </c>
      <c r="I116" s="5">
        <f>IF(D116="","",IFERROR(INDEX(Kategorien!$A$5:$A$29,MATCH(D116,Kategorien!$B$5:$B$29,0)),"?"))</f>
        <v/>
      </c>
    </row>
    <row r="117">
      <c r="A117" s="12" t="n"/>
      <c r="B117" s="10" t="n"/>
      <c r="C117" s="10" t="n"/>
      <c r="D117" s="10" t="n"/>
      <c r="E117" s="13" t="n"/>
      <c r="F117" s="14" t="n"/>
      <c r="G117" s="6">
        <f>IF(E117="","",ROUND(E117/(1+N(F117)),2))</f>
        <v/>
      </c>
      <c r="H117" s="6">
        <f>IF(E117="","",E117-G117)</f>
        <v/>
      </c>
      <c r="I117" s="5">
        <f>IF(D117="","",IFERROR(INDEX(Kategorien!$A$5:$A$29,MATCH(D117,Kategorien!$B$5:$B$29,0)),"?"))</f>
        <v/>
      </c>
    </row>
    <row r="118">
      <c r="A118" s="12" t="n"/>
      <c r="B118" s="10" t="n"/>
      <c r="C118" s="10" t="n"/>
      <c r="D118" s="10" t="n"/>
      <c r="E118" s="13" t="n"/>
      <c r="F118" s="14" t="n"/>
      <c r="G118" s="6">
        <f>IF(E118="","",ROUND(E118/(1+N(F118)),2))</f>
        <v/>
      </c>
      <c r="H118" s="6">
        <f>IF(E118="","",E118-G118)</f>
        <v/>
      </c>
      <c r="I118" s="5">
        <f>IF(D118="","",IFERROR(INDEX(Kategorien!$A$5:$A$29,MATCH(D118,Kategorien!$B$5:$B$29,0)),"?"))</f>
        <v/>
      </c>
    </row>
    <row r="119">
      <c r="A119" s="12" t="n"/>
      <c r="B119" s="10" t="n"/>
      <c r="C119" s="10" t="n"/>
      <c r="D119" s="10" t="n"/>
      <c r="E119" s="13" t="n"/>
      <c r="F119" s="14" t="n"/>
      <c r="G119" s="6">
        <f>IF(E119="","",ROUND(E119/(1+N(F119)),2))</f>
        <v/>
      </c>
      <c r="H119" s="6">
        <f>IF(E119="","",E119-G119)</f>
        <v/>
      </c>
      <c r="I119" s="5">
        <f>IF(D119="","",IFERROR(INDEX(Kategorien!$A$5:$A$29,MATCH(D119,Kategorien!$B$5:$B$29,0)),"?"))</f>
        <v/>
      </c>
    </row>
    <row r="120">
      <c r="A120" s="12" t="n"/>
      <c r="B120" s="10" t="n"/>
      <c r="C120" s="10" t="n"/>
      <c r="D120" s="10" t="n"/>
      <c r="E120" s="13" t="n"/>
      <c r="F120" s="14" t="n"/>
      <c r="G120" s="6">
        <f>IF(E120="","",ROUND(E120/(1+N(F120)),2))</f>
        <v/>
      </c>
      <c r="H120" s="6">
        <f>IF(E120="","",E120-G120)</f>
        <v/>
      </c>
      <c r="I120" s="5">
        <f>IF(D120="","",IFERROR(INDEX(Kategorien!$A$5:$A$29,MATCH(D120,Kategorien!$B$5:$B$29,0)),"?"))</f>
        <v/>
      </c>
    </row>
    <row r="121">
      <c r="A121" s="12" t="n"/>
      <c r="B121" s="10" t="n"/>
      <c r="C121" s="10" t="n"/>
      <c r="D121" s="10" t="n"/>
      <c r="E121" s="13" t="n"/>
      <c r="F121" s="14" t="n"/>
      <c r="G121" s="6">
        <f>IF(E121="","",ROUND(E121/(1+N(F121)),2))</f>
        <v/>
      </c>
      <c r="H121" s="6">
        <f>IF(E121="","",E121-G121)</f>
        <v/>
      </c>
      <c r="I121" s="5">
        <f>IF(D121="","",IFERROR(INDEX(Kategorien!$A$5:$A$29,MATCH(D121,Kategorien!$B$5:$B$29,0)),"?"))</f>
        <v/>
      </c>
    </row>
    <row r="122">
      <c r="A122" s="12" t="n"/>
      <c r="B122" s="10" t="n"/>
      <c r="C122" s="10" t="n"/>
      <c r="D122" s="10" t="n"/>
      <c r="E122" s="13" t="n"/>
      <c r="F122" s="14" t="n"/>
      <c r="G122" s="6">
        <f>IF(E122="","",ROUND(E122/(1+N(F122)),2))</f>
        <v/>
      </c>
      <c r="H122" s="6">
        <f>IF(E122="","",E122-G122)</f>
        <v/>
      </c>
      <c r="I122" s="5">
        <f>IF(D122="","",IFERROR(INDEX(Kategorien!$A$5:$A$29,MATCH(D122,Kategorien!$B$5:$B$29,0)),"?"))</f>
        <v/>
      </c>
    </row>
    <row r="123">
      <c r="A123" s="12" t="n"/>
      <c r="B123" s="10" t="n"/>
      <c r="C123" s="10" t="n"/>
      <c r="D123" s="10" t="n"/>
      <c r="E123" s="13" t="n"/>
      <c r="F123" s="14" t="n"/>
      <c r="G123" s="6">
        <f>IF(E123="","",ROUND(E123/(1+N(F123)),2))</f>
        <v/>
      </c>
      <c r="H123" s="6">
        <f>IF(E123="","",E123-G123)</f>
        <v/>
      </c>
      <c r="I123" s="5">
        <f>IF(D123="","",IFERROR(INDEX(Kategorien!$A$5:$A$29,MATCH(D123,Kategorien!$B$5:$B$29,0)),"?"))</f>
        <v/>
      </c>
    </row>
    <row r="124">
      <c r="A124" s="12" t="n"/>
      <c r="B124" s="10" t="n"/>
      <c r="C124" s="10" t="n"/>
      <c r="D124" s="10" t="n"/>
      <c r="E124" s="13" t="n"/>
      <c r="F124" s="14" t="n"/>
      <c r="G124" s="6">
        <f>IF(E124="","",ROUND(E124/(1+N(F124)),2))</f>
        <v/>
      </c>
      <c r="H124" s="6">
        <f>IF(E124="","",E124-G124)</f>
        <v/>
      </c>
      <c r="I124" s="5">
        <f>IF(D124="","",IFERROR(INDEX(Kategorien!$A$5:$A$29,MATCH(D124,Kategorien!$B$5:$B$29,0)),"?"))</f>
        <v/>
      </c>
    </row>
    <row r="125">
      <c r="A125" s="12" t="n"/>
      <c r="B125" s="10" t="n"/>
      <c r="C125" s="10" t="n"/>
      <c r="D125" s="10" t="n"/>
      <c r="E125" s="13" t="n"/>
      <c r="F125" s="14" t="n"/>
      <c r="G125" s="6">
        <f>IF(E125="","",ROUND(E125/(1+N(F125)),2))</f>
        <v/>
      </c>
      <c r="H125" s="6">
        <f>IF(E125="","",E125-G125)</f>
        <v/>
      </c>
      <c r="I125" s="5">
        <f>IF(D125="","",IFERROR(INDEX(Kategorien!$A$5:$A$29,MATCH(D125,Kategorien!$B$5:$B$29,0)),"?"))</f>
        <v/>
      </c>
    </row>
    <row r="126">
      <c r="A126" s="12" t="n"/>
      <c r="B126" s="10" t="n"/>
      <c r="C126" s="10" t="n"/>
      <c r="D126" s="10" t="n"/>
      <c r="E126" s="13" t="n"/>
      <c r="F126" s="14" t="n"/>
      <c r="G126" s="6">
        <f>IF(E126="","",ROUND(E126/(1+N(F126)),2))</f>
        <v/>
      </c>
      <c r="H126" s="6">
        <f>IF(E126="","",E126-G126)</f>
        <v/>
      </c>
      <c r="I126" s="5">
        <f>IF(D126="","",IFERROR(INDEX(Kategorien!$A$5:$A$29,MATCH(D126,Kategorien!$B$5:$B$29,0)),"?"))</f>
        <v/>
      </c>
    </row>
    <row r="127">
      <c r="A127" s="12" t="n"/>
      <c r="B127" s="10" t="n"/>
      <c r="C127" s="10" t="n"/>
      <c r="D127" s="10" t="n"/>
      <c r="E127" s="13" t="n"/>
      <c r="F127" s="14" t="n"/>
      <c r="G127" s="6">
        <f>IF(E127="","",ROUND(E127/(1+N(F127)),2))</f>
        <v/>
      </c>
      <c r="H127" s="6">
        <f>IF(E127="","",E127-G127)</f>
        <v/>
      </c>
      <c r="I127" s="5">
        <f>IF(D127="","",IFERROR(INDEX(Kategorien!$A$5:$A$29,MATCH(D127,Kategorien!$B$5:$B$29,0)),"?"))</f>
        <v/>
      </c>
    </row>
    <row r="128">
      <c r="A128" s="12" t="n"/>
      <c r="B128" s="10" t="n"/>
      <c r="C128" s="10" t="n"/>
      <c r="D128" s="10" t="n"/>
      <c r="E128" s="13" t="n"/>
      <c r="F128" s="14" t="n"/>
      <c r="G128" s="6">
        <f>IF(E128="","",ROUND(E128/(1+N(F128)),2))</f>
        <v/>
      </c>
      <c r="H128" s="6">
        <f>IF(E128="","",E128-G128)</f>
        <v/>
      </c>
      <c r="I128" s="5">
        <f>IF(D128="","",IFERROR(INDEX(Kategorien!$A$5:$A$29,MATCH(D128,Kategorien!$B$5:$B$29,0)),"?"))</f>
        <v/>
      </c>
    </row>
    <row r="129">
      <c r="A129" s="12" t="n"/>
      <c r="B129" s="10" t="n"/>
      <c r="C129" s="10" t="n"/>
      <c r="D129" s="10" t="n"/>
      <c r="E129" s="13" t="n"/>
      <c r="F129" s="14" t="n"/>
      <c r="G129" s="6">
        <f>IF(E129="","",ROUND(E129/(1+N(F129)),2))</f>
        <v/>
      </c>
      <c r="H129" s="6">
        <f>IF(E129="","",E129-G129)</f>
        <v/>
      </c>
      <c r="I129" s="5">
        <f>IF(D129="","",IFERROR(INDEX(Kategorien!$A$5:$A$29,MATCH(D129,Kategorien!$B$5:$B$29,0)),"?"))</f>
        <v/>
      </c>
    </row>
    <row r="130">
      <c r="A130" s="12" t="n"/>
      <c r="B130" s="10" t="n"/>
      <c r="C130" s="10" t="n"/>
      <c r="D130" s="10" t="n"/>
      <c r="E130" s="13" t="n"/>
      <c r="F130" s="14" t="n"/>
      <c r="G130" s="6">
        <f>IF(E130="","",ROUND(E130/(1+N(F130)),2))</f>
        <v/>
      </c>
      <c r="H130" s="6">
        <f>IF(E130="","",E130-G130)</f>
        <v/>
      </c>
      <c r="I130" s="5">
        <f>IF(D130="","",IFERROR(INDEX(Kategorien!$A$5:$A$29,MATCH(D130,Kategorien!$B$5:$B$29,0)),"?"))</f>
        <v/>
      </c>
    </row>
    <row r="131">
      <c r="A131" s="12" t="n"/>
      <c r="B131" s="10" t="n"/>
      <c r="C131" s="10" t="n"/>
      <c r="D131" s="10" t="n"/>
      <c r="E131" s="13" t="n"/>
      <c r="F131" s="14" t="n"/>
      <c r="G131" s="6">
        <f>IF(E131="","",ROUND(E131/(1+N(F131)),2))</f>
        <v/>
      </c>
      <c r="H131" s="6">
        <f>IF(E131="","",E131-G131)</f>
        <v/>
      </c>
      <c r="I131" s="5">
        <f>IF(D131="","",IFERROR(INDEX(Kategorien!$A$5:$A$29,MATCH(D131,Kategorien!$B$5:$B$29,0)),"?"))</f>
        <v/>
      </c>
    </row>
    <row r="132">
      <c r="A132" s="12" t="n"/>
      <c r="B132" s="10" t="n"/>
      <c r="C132" s="10" t="n"/>
      <c r="D132" s="10" t="n"/>
      <c r="E132" s="13" t="n"/>
      <c r="F132" s="14" t="n"/>
      <c r="G132" s="6">
        <f>IF(E132="","",ROUND(E132/(1+N(F132)),2))</f>
        <v/>
      </c>
      <c r="H132" s="6">
        <f>IF(E132="","",E132-G132)</f>
        <v/>
      </c>
      <c r="I132" s="5">
        <f>IF(D132="","",IFERROR(INDEX(Kategorien!$A$5:$A$29,MATCH(D132,Kategorien!$B$5:$B$29,0)),"?"))</f>
        <v/>
      </c>
    </row>
    <row r="133">
      <c r="A133" s="12" t="n"/>
      <c r="B133" s="10" t="n"/>
      <c r="C133" s="10" t="n"/>
      <c r="D133" s="10" t="n"/>
      <c r="E133" s="13" t="n"/>
      <c r="F133" s="14" t="n"/>
      <c r="G133" s="6">
        <f>IF(E133="","",ROUND(E133/(1+N(F133)),2))</f>
        <v/>
      </c>
      <c r="H133" s="6">
        <f>IF(E133="","",E133-G133)</f>
        <v/>
      </c>
      <c r="I133" s="5">
        <f>IF(D133="","",IFERROR(INDEX(Kategorien!$A$5:$A$29,MATCH(D133,Kategorien!$B$5:$B$29,0)),"?"))</f>
        <v/>
      </c>
    </row>
    <row r="134">
      <c r="A134" s="12" t="n"/>
      <c r="B134" s="10" t="n"/>
      <c r="C134" s="10" t="n"/>
      <c r="D134" s="10" t="n"/>
      <c r="E134" s="13" t="n"/>
      <c r="F134" s="14" t="n"/>
      <c r="G134" s="6">
        <f>IF(E134="","",ROUND(E134/(1+N(F134)),2))</f>
        <v/>
      </c>
      <c r="H134" s="6">
        <f>IF(E134="","",E134-G134)</f>
        <v/>
      </c>
      <c r="I134" s="5">
        <f>IF(D134="","",IFERROR(INDEX(Kategorien!$A$5:$A$29,MATCH(D134,Kategorien!$B$5:$B$29,0)),"?"))</f>
        <v/>
      </c>
    </row>
    <row r="135">
      <c r="A135" s="12" t="n"/>
      <c r="B135" s="10" t="n"/>
      <c r="C135" s="10" t="n"/>
      <c r="D135" s="10" t="n"/>
      <c r="E135" s="13" t="n"/>
      <c r="F135" s="14" t="n"/>
      <c r="G135" s="6">
        <f>IF(E135="","",ROUND(E135/(1+N(F135)),2))</f>
        <v/>
      </c>
      <c r="H135" s="6">
        <f>IF(E135="","",E135-G135)</f>
        <v/>
      </c>
      <c r="I135" s="5">
        <f>IF(D135="","",IFERROR(INDEX(Kategorien!$A$5:$A$29,MATCH(D135,Kategorien!$B$5:$B$29,0)),"?"))</f>
        <v/>
      </c>
    </row>
    <row r="136">
      <c r="A136" s="12" t="n"/>
      <c r="B136" s="10" t="n"/>
      <c r="C136" s="10" t="n"/>
      <c r="D136" s="10" t="n"/>
      <c r="E136" s="13" t="n"/>
      <c r="F136" s="14" t="n"/>
      <c r="G136" s="6">
        <f>IF(E136="","",ROUND(E136/(1+N(F136)),2))</f>
        <v/>
      </c>
      <c r="H136" s="6">
        <f>IF(E136="","",E136-G136)</f>
        <v/>
      </c>
      <c r="I136" s="5">
        <f>IF(D136="","",IFERROR(INDEX(Kategorien!$A$5:$A$29,MATCH(D136,Kategorien!$B$5:$B$29,0)),"?"))</f>
        <v/>
      </c>
    </row>
    <row r="137">
      <c r="A137" s="12" t="n"/>
      <c r="B137" s="10" t="n"/>
      <c r="C137" s="10" t="n"/>
      <c r="D137" s="10" t="n"/>
      <c r="E137" s="13" t="n"/>
      <c r="F137" s="14" t="n"/>
      <c r="G137" s="6">
        <f>IF(E137="","",ROUND(E137/(1+N(F137)),2))</f>
        <v/>
      </c>
      <c r="H137" s="6">
        <f>IF(E137="","",E137-G137)</f>
        <v/>
      </c>
      <c r="I137" s="5">
        <f>IF(D137="","",IFERROR(INDEX(Kategorien!$A$5:$A$29,MATCH(D137,Kategorien!$B$5:$B$29,0)),"?"))</f>
        <v/>
      </c>
    </row>
    <row r="138">
      <c r="A138" s="12" t="n"/>
      <c r="B138" s="10" t="n"/>
      <c r="C138" s="10" t="n"/>
      <c r="D138" s="10" t="n"/>
      <c r="E138" s="13" t="n"/>
      <c r="F138" s="14" t="n"/>
      <c r="G138" s="6">
        <f>IF(E138="","",ROUND(E138/(1+N(F138)),2))</f>
        <v/>
      </c>
      <c r="H138" s="6">
        <f>IF(E138="","",E138-G138)</f>
        <v/>
      </c>
      <c r="I138" s="5">
        <f>IF(D138="","",IFERROR(INDEX(Kategorien!$A$5:$A$29,MATCH(D138,Kategorien!$B$5:$B$29,0)),"?"))</f>
        <v/>
      </c>
    </row>
    <row r="139">
      <c r="A139" s="12" t="n"/>
      <c r="B139" s="10" t="n"/>
      <c r="C139" s="10" t="n"/>
      <c r="D139" s="10" t="n"/>
      <c r="E139" s="13" t="n"/>
      <c r="F139" s="14" t="n"/>
      <c r="G139" s="6">
        <f>IF(E139="","",ROUND(E139/(1+N(F139)),2))</f>
        <v/>
      </c>
      <c r="H139" s="6">
        <f>IF(E139="","",E139-G139)</f>
        <v/>
      </c>
      <c r="I139" s="5">
        <f>IF(D139="","",IFERROR(INDEX(Kategorien!$A$5:$A$29,MATCH(D139,Kategorien!$B$5:$B$29,0)),"?"))</f>
        <v/>
      </c>
    </row>
    <row r="140">
      <c r="A140" s="12" t="n"/>
      <c r="B140" s="10" t="n"/>
      <c r="C140" s="10" t="n"/>
      <c r="D140" s="10" t="n"/>
      <c r="E140" s="13" t="n"/>
      <c r="F140" s="14" t="n"/>
      <c r="G140" s="6">
        <f>IF(E140="","",ROUND(E140/(1+N(F140)),2))</f>
        <v/>
      </c>
      <c r="H140" s="6">
        <f>IF(E140="","",E140-G140)</f>
        <v/>
      </c>
      <c r="I140" s="5">
        <f>IF(D140="","",IFERROR(INDEX(Kategorien!$A$5:$A$29,MATCH(D140,Kategorien!$B$5:$B$29,0)),"?"))</f>
        <v/>
      </c>
    </row>
    <row r="141">
      <c r="A141" s="12" t="n"/>
      <c r="B141" s="10" t="n"/>
      <c r="C141" s="10" t="n"/>
      <c r="D141" s="10" t="n"/>
      <c r="E141" s="13" t="n"/>
      <c r="F141" s="14" t="n"/>
      <c r="G141" s="6">
        <f>IF(E141="","",ROUND(E141/(1+N(F141)),2))</f>
        <v/>
      </c>
      <c r="H141" s="6">
        <f>IF(E141="","",E141-G141)</f>
        <v/>
      </c>
      <c r="I141" s="5">
        <f>IF(D141="","",IFERROR(INDEX(Kategorien!$A$5:$A$29,MATCH(D141,Kategorien!$B$5:$B$29,0)),"?"))</f>
        <v/>
      </c>
    </row>
    <row r="142">
      <c r="A142" s="12" t="n"/>
      <c r="B142" s="10" t="n"/>
      <c r="C142" s="10" t="n"/>
      <c r="D142" s="10" t="n"/>
      <c r="E142" s="13" t="n"/>
      <c r="F142" s="14" t="n"/>
      <c r="G142" s="6">
        <f>IF(E142="","",ROUND(E142/(1+N(F142)),2))</f>
        <v/>
      </c>
      <c r="H142" s="6">
        <f>IF(E142="","",E142-G142)</f>
        <v/>
      </c>
      <c r="I142" s="5">
        <f>IF(D142="","",IFERROR(INDEX(Kategorien!$A$5:$A$29,MATCH(D142,Kategorien!$B$5:$B$29,0)),"?"))</f>
        <v/>
      </c>
    </row>
    <row r="143">
      <c r="A143" s="12" t="n"/>
      <c r="B143" s="10" t="n"/>
      <c r="C143" s="10" t="n"/>
      <c r="D143" s="10" t="n"/>
      <c r="E143" s="13" t="n"/>
      <c r="F143" s="14" t="n"/>
      <c r="G143" s="6">
        <f>IF(E143="","",ROUND(E143/(1+N(F143)),2))</f>
        <v/>
      </c>
      <c r="H143" s="6">
        <f>IF(E143="","",E143-G143)</f>
        <v/>
      </c>
      <c r="I143" s="5">
        <f>IF(D143="","",IFERROR(INDEX(Kategorien!$A$5:$A$29,MATCH(D143,Kategorien!$B$5:$B$29,0)),"?"))</f>
        <v/>
      </c>
    </row>
    <row r="144">
      <c r="A144" s="12" t="n"/>
      <c r="B144" s="10" t="n"/>
      <c r="C144" s="10" t="n"/>
      <c r="D144" s="10" t="n"/>
      <c r="E144" s="13" t="n"/>
      <c r="F144" s="14" t="n"/>
      <c r="G144" s="6">
        <f>IF(E144="","",ROUND(E144/(1+N(F144)),2))</f>
        <v/>
      </c>
      <c r="H144" s="6">
        <f>IF(E144="","",E144-G144)</f>
        <v/>
      </c>
      <c r="I144" s="5">
        <f>IF(D144="","",IFERROR(INDEX(Kategorien!$A$5:$A$29,MATCH(D144,Kategorien!$B$5:$B$29,0)),"?"))</f>
        <v/>
      </c>
    </row>
    <row r="145">
      <c r="A145" s="12" t="n"/>
      <c r="B145" s="10" t="n"/>
      <c r="C145" s="10" t="n"/>
      <c r="D145" s="10" t="n"/>
      <c r="E145" s="13" t="n"/>
      <c r="F145" s="14" t="n"/>
      <c r="G145" s="6">
        <f>IF(E145="","",ROUND(E145/(1+N(F145)),2))</f>
        <v/>
      </c>
      <c r="H145" s="6">
        <f>IF(E145="","",E145-G145)</f>
        <v/>
      </c>
      <c r="I145" s="5">
        <f>IF(D145="","",IFERROR(INDEX(Kategorien!$A$5:$A$29,MATCH(D145,Kategorien!$B$5:$B$29,0)),"?"))</f>
        <v/>
      </c>
    </row>
    <row r="146">
      <c r="A146" s="12" t="n"/>
      <c r="B146" s="10" t="n"/>
      <c r="C146" s="10" t="n"/>
      <c r="D146" s="10" t="n"/>
      <c r="E146" s="13" t="n"/>
      <c r="F146" s="14" t="n"/>
      <c r="G146" s="6">
        <f>IF(E146="","",ROUND(E146/(1+N(F146)),2))</f>
        <v/>
      </c>
      <c r="H146" s="6">
        <f>IF(E146="","",E146-G146)</f>
        <v/>
      </c>
      <c r="I146" s="5">
        <f>IF(D146="","",IFERROR(INDEX(Kategorien!$A$5:$A$29,MATCH(D146,Kategorien!$B$5:$B$29,0)),"?"))</f>
        <v/>
      </c>
    </row>
    <row r="147">
      <c r="A147" s="12" t="n"/>
      <c r="B147" s="10" t="n"/>
      <c r="C147" s="10" t="n"/>
      <c r="D147" s="10" t="n"/>
      <c r="E147" s="13" t="n"/>
      <c r="F147" s="14" t="n"/>
      <c r="G147" s="6">
        <f>IF(E147="","",ROUND(E147/(1+N(F147)),2))</f>
        <v/>
      </c>
      <c r="H147" s="6">
        <f>IF(E147="","",E147-G147)</f>
        <v/>
      </c>
      <c r="I147" s="5">
        <f>IF(D147="","",IFERROR(INDEX(Kategorien!$A$5:$A$29,MATCH(D147,Kategorien!$B$5:$B$29,0)),"?"))</f>
        <v/>
      </c>
    </row>
    <row r="148">
      <c r="A148" s="12" t="n"/>
      <c r="B148" s="10" t="n"/>
      <c r="C148" s="10" t="n"/>
      <c r="D148" s="10" t="n"/>
      <c r="E148" s="13" t="n"/>
      <c r="F148" s="14" t="n"/>
      <c r="G148" s="6">
        <f>IF(E148="","",ROUND(E148/(1+N(F148)),2))</f>
        <v/>
      </c>
      <c r="H148" s="6">
        <f>IF(E148="","",E148-G148)</f>
        <v/>
      </c>
      <c r="I148" s="5">
        <f>IF(D148="","",IFERROR(INDEX(Kategorien!$A$5:$A$29,MATCH(D148,Kategorien!$B$5:$B$29,0)),"?"))</f>
        <v/>
      </c>
    </row>
    <row r="149">
      <c r="A149" s="12" t="n"/>
      <c r="B149" s="10" t="n"/>
      <c r="C149" s="10" t="n"/>
      <c r="D149" s="10" t="n"/>
      <c r="E149" s="13" t="n"/>
      <c r="F149" s="14" t="n"/>
      <c r="G149" s="6">
        <f>IF(E149="","",ROUND(E149/(1+N(F149)),2))</f>
        <v/>
      </c>
      <c r="H149" s="6">
        <f>IF(E149="","",E149-G149)</f>
        <v/>
      </c>
      <c r="I149" s="5">
        <f>IF(D149="","",IFERROR(INDEX(Kategorien!$A$5:$A$29,MATCH(D149,Kategorien!$B$5:$B$29,0)),"?"))</f>
        <v/>
      </c>
    </row>
    <row r="150">
      <c r="A150" s="12" t="n"/>
      <c r="B150" s="10" t="n"/>
      <c r="C150" s="10" t="n"/>
      <c r="D150" s="10" t="n"/>
      <c r="E150" s="13" t="n"/>
      <c r="F150" s="14" t="n"/>
      <c r="G150" s="6">
        <f>IF(E150="","",ROUND(E150/(1+N(F150)),2))</f>
        <v/>
      </c>
      <c r="H150" s="6">
        <f>IF(E150="","",E150-G150)</f>
        <v/>
      </c>
      <c r="I150" s="5">
        <f>IF(D150="","",IFERROR(INDEX(Kategorien!$A$5:$A$29,MATCH(D150,Kategorien!$B$5:$B$29,0)),"?"))</f>
        <v/>
      </c>
    </row>
    <row r="151">
      <c r="A151" s="12" t="n"/>
      <c r="B151" s="10" t="n"/>
      <c r="C151" s="10" t="n"/>
      <c r="D151" s="10" t="n"/>
      <c r="E151" s="13" t="n"/>
      <c r="F151" s="14" t="n"/>
      <c r="G151" s="6">
        <f>IF(E151="","",ROUND(E151/(1+N(F151)),2))</f>
        <v/>
      </c>
      <c r="H151" s="6">
        <f>IF(E151="","",E151-G151)</f>
        <v/>
      </c>
      <c r="I151" s="5">
        <f>IF(D151="","",IFERROR(INDEX(Kategorien!$A$5:$A$29,MATCH(D151,Kategorien!$B$5:$B$29,0)),"?"))</f>
        <v/>
      </c>
    </row>
    <row r="152">
      <c r="A152" s="12" t="n"/>
      <c r="B152" s="10" t="n"/>
      <c r="C152" s="10" t="n"/>
      <c r="D152" s="10" t="n"/>
      <c r="E152" s="13" t="n"/>
      <c r="F152" s="14" t="n"/>
      <c r="G152" s="6">
        <f>IF(E152="","",ROUND(E152/(1+N(F152)),2))</f>
        <v/>
      </c>
      <c r="H152" s="6">
        <f>IF(E152="","",E152-G152)</f>
        <v/>
      </c>
      <c r="I152" s="5">
        <f>IF(D152="","",IFERROR(INDEX(Kategorien!$A$5:$A$29,MATCH(D152,Kategorien!$B$5:$B$29,0)),"?"))</f>
        <v/>
      </c>
    </row>
    <row r="153">
      <c r="A153" s="12" t="n"/>
      <c r="B153" s="10" t="n"/>
      <c r="C153" s="10" t="n"/>
      <c r="D153" s="10" t="n"/>
      <c r="E153" s="13" t="n"/>
      <c r="F153" s="14" t="n"/>
      <c r="G153" s="6">
        <f>IF(E153="","",ROUND(E153/(1+N(F153)),2))</f>
        <v/>
      </c>
      <c r="H153" s="6">
        <f>IF(E153="","",E153-G153)</f>
        <v/>
      </c>
      <c r="I153" s="5">
        <f>IF(D153="","",IFERROR(INDEX(Kategorien!$A$5:$A$29,MATCH(D153,Kategorien!$B$5:$B$29,0)),"?"))</f>
        <v/>
      </c>
    </row>
    <row r="154">
      <c r="A154" s="12" t="n"/>
      <c r="B154" s="10" t="n"/>
      <c r="C154" s="10" t="n"/>
      <c r="D154" s="10" t="n"/>
      <c r="E154" s="13" t="n"/>
      <c r="F154" s="14" t="n"/>
      <c r="G154" s="6">
        <f>IF(E154="","",ROUND(E154/(1+N(F154)),2))</f>
        <v/>
      </c>
      <c r="H154" s="6">
        <f>IF(E154="","",E154-G154)</f>
        <v/>
      </c>
      <c r="I154" s="5">
        <f>IF(D154="","",IFERROR(INDEX(Kategorien!$A$5:$A$29,MATCH(D154,Kategorien!$B$5:$B$29,0)),"?"))</f>
        <v/>
      </c>
    </row>
    <row r="155">
      <c r="A155" s="12" t="n"/>
      <c r="B155" s="10" t="n"/>
      <c r="C155" s="10" t="n"/>
      <c r="D155" s="10" t="n"/>
      <c r="E155" s="13" t="n"/>
      <c r="F155" s="14" t="n"/>
      <c r="G155" s="6">
        <f>IF(E155="","",ROUND(E155/(1+N(F155)),2))</f>
        <v/>
      </c>
      <c r="H155" s="6">
        <f>IF(E155="","",E155-G155)</f>
        <v/>
      </c>
      <c r="I155" s="5">
        <f>IF(D155="","",IFERROR(INDEX(Kategorien!$A$5:$A$29,MATCH(D155,Kategorien!$B$5:$B$29,0)),"?"))</f>
        <v/>
      </c>
    </row>
    <row r="156">
      <c r="A156" s="12" t="n"/>
      <c r="B156" s="10" t="n"/>
      <c r="C156" s="10" t="n"/>
      <c r="D156" s="10" t="n"/>
      <c r="E156" s="13" t="n"/>
      <c r="F156" s="14" t="n"/>
      <c r="G156" s="6">
        <f>IF(E156="","",ROUND(E156/(1+N(F156)),2))</f>
        <v/>
      </c>
      <c r="H156" s="6">
        <f>IF(E156="","",E156-G156)</f>
        <v/>
      </c>
      <c r="I156" s="5">
        <f>IF(D156="","",IFERROR(INDEX(Kategorien!$A$5:$A$29,MATCH(D156,Kategorien!$B$5:$B$29,0)),"?"))</f>
        <v/>
      </c>
    </row>
    <row r="157">
      <c r="A157" s="12" t="n"/>
      <c r="B157" s="10" t="n"/>
      <c r="C157" s="10" t="n"/>
      <c r="D157" s="10" t="n"/>
      <c r="E157" s="13" t="n"/>
      <c r="F157" s="14" t="n"/>
      <c r="G157" s="6">
        <f>IF(E157="","",ROUND(E157/(1+N(F157)),2))</f>
        <v/>
      </c>
      <c r="H157" s="6">
        <f>IF(E157="","",E157-G157)</f>
        <v/>
      </c>
      <c r="I157" s="5">
        <f>IF(D157="","",IFERROR(INDEX(Kategorien!$A$5:$A$29,MATCH(D157,Kategorien!$B$5:$B$29,0)),"?"))</f>
        <v/>
      </c>
    </row>
    <row r="158">
      <c r="A158" s="12" t="n"/>
      <c r="B158" s="10" t="n"/>
      <c r="C158" s="10" t="n"/>
      <c r="D158" s="10" t="n"/>
      <c r="E158" s="13" t="n"/>
      <c r="F158" s="14" t="n"/>
      <c r="G158" s="6">
        <f>IF(E158="","",ROUND(E158/(1+N(F158)),2))</f>
        <v/>
      </c>
      <c r="H158" s="6">
        <f>IF(E158="","",E158-G158)</f>
        <v/>
      </c>
      <c r="I158" s="5">
        <f>IF(D158="","",IFERROR(INDEX(Kategorien!$A$5:$A$29,MATCH(D158,Kategorien!$B$5:$B$29,0)),"?"))</f>
        <v/>
      </c>
    </row>
    <row r="159">
      <c r="A159" s="12" t="n"/>
      <c r="B159" s="10" t="n"/>
      <c r="C159" s="10" t="n"/>
      <c r="D159" s="10" t="n"/>
      <c r="E159" s="13" t="n"/>
      <c r="F159" s="14" t="n"/>
      <c r="G159" s="6">
        <f>IF(E159="","",ROUND(E159/(1+N(F159)),2))</f>
        <v/>
      </c>
      <c r="H159" s="6">
        <f>IF(E159="","",E159-G159)</f>
        <v/>
      </c>
      <c r="I159" s="5">
        <f>IF(D159="","",IFERROR(INDEX(Kategorien!$A$5:$A$29,MATCH(D159,Kategorien!$B$5:$B$29,0)),"?"))</f>
        <v/>
      </c>
    </row>
    <row r="160">
      <c r="A160" s="12" t="n"/>
      <c r="B160" s="10" t="n"/>
      <c r="C160" s="10" t="n"/>
      <c r="D160" s="10" t="n"/>
      <c r="E160" s="13" t="n"/>
      <c r="F160" s="14" t="n"/>
      <c r="G160" s="6">
        <f>IF(E160="","",ROUND(E160/(1+N(F160)),2))</f>
        <v/>
      </c>
      <c r="H160" s="6">
        <f>IF(E160="","",E160-G160)</f>
        <v/>
      </c>
      <c r="I160" s="5">
        <f>IF(D160="","",IFERROR(INDEX(Kategorien!$A$5:$A$29,MATCH(D160,Kategorien!$B$5:$B$29,0)),"?"))</f>
        <v/>
      </c>
    </row>
    <row r="161">
      <c r="A161" s="12" t="n"/>
      <c r="B161" s="10" t="n"/>
      <c r="C161" s="10" t="n"/>
      <c r="D161" s="10" t="n"/>
      <c r="E161" s="13" t="n"/>
      <c r="F161" s="14" t="n"/>
      <c r="G161" s="6">
        <f>IF(E161="","",ROUND(E161/(1+N(F161)),2))</f>
        <v/>
      </c>
      <c r="H161" s="6">
        <f>IF(E161="","",E161-G161)</f>
        <v/>
      </c>
      <c r="I161" s="5">
        <f>IF(D161="","",IFERROR(INDEX(Kategorien!$A$5:$A$29,MATCH(D161,Kategorien!$B$5:$B$29,0)),"?"))</f>
        <v/>
      </c>
    </row>
    <row r="162">
      <c r="A162" s="12" t="n"/>
      <c r="B162" s="10" t="n"/>
      <c r="C162" s="10" t="n"/>
      <c r="D162" s="10" t="n"/>
      <c r="E162" s="13" t="n"/>
      <c r="F162" s="14" t="n"/>
      <c r="G162" s="6">
        <f>IF(E162="","",ROUND(E162/(1+N(F162)),2))</f>
        <v/>
      </c>
      <c r="H162" s="6">
        <f>IF(E162="","",E162-G162)</f>
        <v/>
      </c>
      <c r="I162" s="5">
        <f>IF(D162="","",IFERROR(INDEX(Kategorien!$A$5:$A$29,MATCH(D162,Kategorien!$B$5:$B$29,0)),"?"))</f>
        <v/>
      </c>
    </row>
    <row r="163">
      <c r="A163" s="12" t="n"/>
      <c r="B163" s="10" t="n"/>
      <c r="C163" s="10" t="n"/>
      <c r="D163" s="10" t="n"/>
      <c r="E163" s="13" t="n"/>
      <c r="F163" s="14" t="n"/>
      <c r="G163" s="6">
        <f>IF(E163="","",ROUND(E163/(1+N(F163)),2))</f>
        <v/>
      </c>
      <c r="H163" s="6">
        <f>IF(E163="","",E163-G163)</f>
        <v/>
      </c>
      <c r="I163" s="5">
        <f>IF(D163="","",IFERROR(INDEX(Kategorien!$A$5:$A$29,MATCH(D163,Kategorien!$B$5:$B$29,0)),"?"))</f>
        <v/>
      </c>
    </row>
    <row r="164">
      <c r="A164" s="12" t="n"/>
      <c r="B164" s="10" t="n"/>
      <c r="C164" s="10" t="n"/>
      <c r="D164" s="10" t="n"/>
      <c r="E164" s="13" t="n"/>
      <c r="F164" s="14" t="n"/>
      <c r="G164" s="6">
        <f>IF(E164="","",ROUND(E164/(1+N(F164)),2))</f>
        <v/>
      </c>
      <c r="H164" s="6">
        <f>IF(E164="","",E164-G164)</f>
        <v/>
      </c>
      <c r="I164" s="5">
        <f>IF(D164="","",IFERROR(INDEX(Kategorien!$A$5:$A$29,MATCH(D164,Kategorien!$B$5:$B$29,0)),"?"))</f>
        <v/>
      </c>
    </row>
    <row r="165">
      <c r="A165" s="12" t="n"/>
      <c r="B165" s="10" t="n"/>
      <c r="C165" s="10" t="n"/>
      <c r="D165" s="10" t="n"/>
      <c r="E165" s="13" t="n"/>
      <c r="F165" s="14" t="n"/>
      <c r="G165" s="6">
        <f>IF(E165="","",ROUND(E165/(1+N(F165)),2))</f>
        <v/>
      </c>
      <c r="H165" s="6">
        <f>IF(E165="","",E165-G165)</f>
        <v/>
      </c>
      <c r="I165" s="5">
        <f>IF(D165="","",IFERROR(INDEX(Kategorien!$A$5:$A$29,MATCH(D165,Kategorien!$B$5:$B$29,0)),"?"))</f>
        <v/>
      </c>
    </row>
    <row r="166">
      <c r="A166" s="12" t="n"/>
      <c r="B166" s="10" t="n"/>
      <c r="C166" s="10" t="n"/>
      <c r="D166" s="10" t="n"/>
      <c r="E166" s="13" t="n"/>
      <c r="F166" s="14" t="n"/>
      <c r="G166" s="6">
        <f>IF(E166="","",ROUND(E166/(1+N(F166)),2))</f>
        <v/>
      </c>
      <c r="H166" s="6">
        <f>IF(E166="","",E166-G166)</f>
        <v/>
      </c>
      <c r="I166" s="5">
        <f>IF(D166="","",IFERROR(INDEX(Kategorien!$A$5:$A$29,MATCH(D166,Kategorien!$B$5:$B$29,0)),"?"))</f>
        <v/>
      </c>
    </row>
    <row r="167">
      <c r="A167" s="12" t="n"/>
      <c r="B167" s="10" t="n"/>
      <c r="C167" s="10" t="n"/>
      <c r="D167" s="10" t="n"/>
      <c r="E167" s="13" t="n"/>
      <c r="F167" s="14" t="n"/>
      <c r="G167" s="6">
        <f>IF(E167="","",ROUND(E167/(1+N(F167)),2))</f>
        <v/>
      </c>
      <c r="H167" s="6">
        <f>IF(E167="","",E167-G167)</f>
        <v/>
      </c>
      <c r="I167" s="5">
        <f>IF(D167="","",IFERROR(INDEX(Kategorien!$A$5:$A$29,MATCH(D167,Kategorien!$B$5:$B$29,0)),"?"))</f>
        <v/>
      </c>
    </row>
    <row r="168">
      <c r="A168" s="12" t="n"/>
      <c r="B168" s="10" t="n"/>
      <c r="C168" s="10" t="n"/>
      <c r="D168" s="10" t="n"/>
      <c r="E168" s="13" t="n"/>
      <c r="F168" s="14" t="n"/>
      <c r="G168" s="6">
        <f>IF(E168="","",ROUND(E168/(1+N(F168)),2))</f>
        <v/>
      </c>
      <c r="H168" s="6">
        <f>IF(E168="","",E168-G168)</f>
        <v/>
      </c>
      <c r="I168" s="5">
        <f>IF(D168="","",IFERROR(INDEX(Kategorien!$A$5:$A$29,MATCH(D168,Kategorien!$B$5:$B$29,0)),"?"))</f>
        <v/>
      </c>
    </row>
    <row r="169">
      <c r="A169" s="12" t="n"/>
      <c r="B169" s="10" t="n"/>
      <c r="C169" s="10" t="n"/>
      <c r="D169" s="10" t="n"/>
      <c r="E169" s="13" t="n"/>
      <c r="F169" s="14" t="n"/>
      <c r="G169" s="6">
        <f>IF(E169="","",ROUND(E169/(1+N(F169)),2))</f>
        <v/>
      </c>
      <c r="H169" s="6">
        <f>IF(E169="","",E169-G169)</f>
        <v/>
      </c>
      <c r="I169" s="5">
        <f>IF(D169="","",IFERROR(INDEX(Kategorien!$A$5:$A$29,MATCH(D169,Kategorien!$B$5:$B$29,0)),"?"))</f>
        <v/>
      </c>
    </row>
    <row r="170">
      <c r="A170" s="12" t="n"/>
      <c r="B170" s="10" t="n"/>
      <c r="C170" s="10" t="n"/>
      <c r="D170" s="10" t="n"/>
      <c r="E170" s="13" t="n"/>
      <c r="F170" s="14" t="n"/>
      <c r="G170" s="6">
        <f>IF(E170="","",ROUND(E170/(1+N(F170)),2))</f>
        <v/>
      </c>
      <c r="H170" s="6">
        <f>IF(E170="","",E170-G170)</f>
        <v/>
      </c>
      <c r="I170" s="5">
        <f>IF(D170="","",IFERROR(INDEX(Kategorien!$A$5:$A$29,MATCH(D170,Kategorien!$B$5:$B$29,0)),"?"))</f>
        <v/>
      </c>
    </row>
    <row r="171">
      <c r="A171" s="12" t="n"/>
      <c r="B171" s="10" t="n"/>
      <c r="C171" s="10" t="n"/>
      <c r="D171" s="10" t="n"/>
      <c r="E171" s="13" t="n"/>
      <c r="F171" s="14" t="n"/>
      <c r="G171" s="6">
        <f>IF(E171="","",ROUND(E171/(1+N(F171)),2))</f>
        <v/>
      </c>
      <c r="H171" s="6">
        <f>IF(E171="","",E171-G171)</f>
        <v/>
      </c>
      <c r="I171" s="5">
        <f>IF(D171="","",IFERROR(INDEX(Kategorien!$A$5:$A$29,MATCH(D171,Kategorien!$B$5:$B$29,0)),"?"))</f>
        <v/>
      </c>
    </row>
    <row r="172">
      <c r="A172" s="12" t="n"/>
      <c r="B172" s="10" t="n"/>
      <c r="C172" s="10" t="n"/>
      <c r="D172" s="10" t="n"/>
      <c r="E172" s="13" t="n"/>
      <c r="F172" s="14" t="n"/>
      <c r="G172" s="6">
        <f>IF(E172="","",ROUND(E172/(1+N(F172)),2))</f>
        <v/>
      </c>
      <c r="H172" s="6">
        <f>IF(E172="","",E172-G172)</f>
        <v/>
      </c>
      <c r="I172" s="5">
        <f>IF(D172="","",IFERROR(INDEX(Kategorien!$A$5:$A$29,MATCH(D172,Kategorien!$B$5:$B$29,0)),"?"))</f>
        <v/>
      </c>
    </row>
    <row r="173">
      <c r="A173" s="12" t="n"/>
      <c r="B173" s="10" t="n"/>
      <c r="C173" s="10" t="n"/>
      <c r="D173" s="10" t="n"/>
      <c r="E173" s="13" t="n"/>
      <c r="F173" s="14" t="n"/>
      <c r="G173" s="6">
        <f>IF(E173="","",ROUND(E173/(1+N(F173)),2))</f>
        <v/>
      </c>
      <c r="H173" s="6">
        <f>IF(E173="","",E173-G173)</f>
        <v/>
      </c>
      <c r="I173" s="5">
        <f>IF(D173="","",IFERROR(INDEX(Kategorien!$A$5:$A$29,MATCH(D173,Kategorien!$B$5:$B$29,0)),"?"))</f>
        <v/>
      </c>
    </row>
    <row r="174">
      <c r="A174" s="12" t="n"/>
      <c r="B174" s="10" t="n"/>
      <c r="C174" s="10" t="n"/>
      <c r="D174" s="10" t="n"/>
      <c r="E174" s="13" t="n"/>
      <c r="F174" s="14" t="n"/>
      <c r="G174" s="6">
        <f>IF(E174="","",ROUND(E174/(1+N(F174)),2))</f>
        <v/>
      </c>
      <c r="H174" s="6">
        <f>IF(E174="","",E174-G174)</f>
        <v/>
      </c>
      <c r="I174" s="5">
        <f>IF(D174="","",IFERROR(INDEX(Kategorien!$A$5:$A$29,MATCH(D174,Kategorien!$B$5:$B$29,0)),"?"))</f>
        <v/>
      </c>
    </row>
    <row r="175">
      <c r="A175" s="12" t="n"/>
      <c r="B175" s="10" t="n"/>
      <c r="C175" s="10" t="n"/>
      <c r="D175" s="10" t="n"/>
      <c r="E175" s="13" t="n"/>
      <c r="F175" s="14" t="n"/>
      <c r="G175" s="6">
        <f>IF(E175="","",ROUND(E175/(1+N(F175)),2))</f>
        <v/>
      </c>
      <c r="H175" s="6">
        <f>IF(E175="","",E175-G175)</f>
        <v/>
      </c>
      <c r="I175" s="5">
        <f>IF(D175="","",IFERROR(INDEX(Kategorien!$A$5:$A$29,MATCH(D175,Kategorien!$B$5:$B$29,0)),"?"))</f>
        <v/>
      </c>
    </row>
    <row r="176">
      <c r="A176" s="12" t="n"/>
      <c r="B176" s="10" t="n"/>
      <c r="C176" s="10" t="n"/>
      <c r="D176" s="10" t="n"/>
      <c r="E176" s="13" t="n"/>
      <c r="F176" s="14" t="n"/>
      <c r="G176" s="6">
        <f>IF(E176="","",ROUND(E176/(1+N(F176)),2))</f>
        <v/>
      </c>
      <c r="H176" s="6">
        <f>IF(E176="","",E176-G176)</f>
        <v/>
      </c>
      <c r="I176" s="5">
        <f>IF(D176="","",IFERROR(INDEX(Kategorien!$A$5:$A$29,MATCH(D176,Kategorien!$B$5:$B$29,0)),"?"))</f>
        <v/>
      </c>
    </row>
    <row r="177">
      <c r="A177" s="12" t="n"/>
      <c r="B177" s="10" t="n"/>
      <c r="C177" s="10" t="n"/>
      <c r="D177" s="10" t="n"/>
      <c r="E177" s="13" t="n"/>
      <c r="F177" s="14" t="n"/>
      <c r="G177" s="6">
        <f>IF(E177="","",ROUND(E177/(1+N(F177)),2))</f>
        <v/>
      </c>
      <c r="H177" s="6">
        <f>IF(E177="","",E177-G177)</f>
        <v/>
      </c>
      <c r="I177" s="5">
        <f>IF(D177="","",IFERROR(INDEX(Kategorien!$A$5:$A$29,MATCH(D177,Kategorien!$B$5:$B$29,0)),"?"))</f>
        <v/>
      </c>
    </row>
    <row r="178">
      <c r="A178" s="12" t="n"/>
      <c r="B178" s="10" t="n"/>
      <c r="C178" s="10" t="n"/>
      <c r="D178" s="10" t="n"/>
      <c r="E178" s="13" t="n"/>
      <c r="F178" s="14" t="n"/>
      <c r="G178" s="6">
        <f>IF(E178="","",ROUND(E178/(1+N(F178)),2))</f>
        <v/>
      </c>
      <c r="H178" s="6">
        <f>IF(E178="","",E178-G178)</f>
        <v/>
      </c>
      <c r="I178" s="5">
        <f>IF(D178="","",IFERROR(INDEX(Kategorien!$A$5:$A$29,MATCH(D178,Kategorien!$B$5:$B$29,0)),"?"))</f>
        <v/>
      </c>
    </row>
    <row r="179">
      <c r="A179" s="12" t="n"/>
      <c r="B179" s="10" t="n"/>
      <c r="C179" s="10" t="n"/>
      <c r="D179" s="10" t="n"/>
      <c r="E179" s="13" t="n"/>
      <c r="F179" s="14" t="n"/>
      <c r="G179" s="6">
        <f>IF(E179="","",ROUND(E179/(1+N(F179)),2))</f>
        <v/>
      </c>
      <c r="H179" s="6">
        <f>IF(E179="","",E179-G179)</f>
        <v/>
      </c>
      <c r="I179" s="5">
        <f>IF(D179="","",IFERROR(INDEX(Kategorien!$A$5:$A$29,MATCH(D179,Kategorien!$B$5:$B$29,0)),"?"))</f>
        <v/>
      </c>
    </row>
    <row r="180">
      <c r="A180" s="12" t="n"/>
      <c r="B180" s="10" t="n"/>
      <c r="C180" s="10" t="n"/>
      <c r="D180" s="10" t="n"/>
      <c r="E180" s="13" t="n"/>
      <c r="F180" s="14" t="n"/>
      <c r="G180" s="6">
        <f>IF(E180="","",ROUND(E180/(1+N(F180)),2))</f>
        <v/>
      </c>
      <c r="H180" s="6">
        <f>IF(E180="","",E180-G180)</f>
        <v/>
      </c>
      <c r="I180" s="5">
        <f>IF(D180="","",IFERROR(INDEX(Kategorien!$A$5:$A$29,MATCH(D180,Kategorien!$B$5:$B$29,0)),"?"))</f>
        <v/>
      </c>
    </row>
    <row r="181">
      <c r="A181" s="12" t="n"/>
      <c r="B181" s="10" t="n"/>
      <c r="C181" s="10" t="n"/>
      <c r="D181" s="10" t="n"/>
      <c r="E181" s="13" t="n"/>
      <c r="F181" s="14" t="n"/>
      <c r="G181" s="6">
        <f>IF(E181="","",ROUND(E181/(1+N(F181)),2))</f>
        <v/>
      </c>
      <c r="H181" s="6">
        <f>IF(E181="","",E181-G181)</f>
        <v/>
      </c>
      <c r="I181" s="5">
        <f>IF(D181="","",IFERROR(INDEX(Kategorien!$A$5:$A$29,MATCH(D181,Kategorien!$B$5:$B$29,0)),"?"))</f>
        <v/>
      </c>
    </row>
    <row r="182">
      <c r="A182" s="12" t="n"/>
      <c r="B182" s="10" t="n"/>
      <c r="C182" s="10" t="n"/>
      <c r="D182" s="10" t="n"/>
      <c r="E182" s="13" t="n"/>
      <c r="F182" s="14" t="n"/>
      <c r="G182" s="6">
        <f>IF(E182="","",ROUND(E182/(1+N(F182)),2))</f>
        <v/>
      </c>
      <c r="H182" s="6">
        <f>IF(E182="","",E182-G182)</f>
        <v/>
      </c>
      <c r="I182" s="5">
        <f>IF(D182="","",IFERROR(INDEX(Kategorien!$A$5:$A$29,MATCH(D182,Kategorien!$B$5:$B$29,0)),"?"))</f>
        <v/>
      </c>
    </row>
    <row r="183">
      <c r="A183" s="12" t="n"/>
      <c r="B183" s="10" t="n"/>
      <c r="C183" s="10" t="n"/>
      <c r="D183" s="10" t="n"/>
      <c r="E183" s="13" t="n"/>
      <c r="F183" s="14" t="n"/>
      <c r="G183" s="6">
        <f>IF(E183="","",ROUND(E183/(1+N(F183)),2))</f>
        <v/>
      </c>
      <c r="H183" s="6">
        <f>IF(E183="","",E183-G183)</f>
        <v/>
      </c>
      <c r="I183" s="5">
        <f>IF(D183="","",IFERROR(INDEX(Kategorien!$A$5:$A$29,MATCH(D183,Kategorien!$B$5:$B$29,0)),"?"))</f>
        <v/>
      </c>
    </row>
    <row r="184">
      <c r="A184" s="12" t="n"/>
      <c r="B184" s="10" t="n"/>
      <c r="C184" s="10" t="n"/>
      <c r="D184" s="10" t="n"/>
      <c r="E184" s="13" t="n"/>
      <c r="F184" s="14" t="n"/>
      <c r="G184" s="6">
        <f>IF(E184="","",ROUND(E184/(1+N(F184)),2))</f>
        <v/>
      </c>
      <c r="H184" s="6">
        <f>IF(E184="","",E184-G184)</f>
        <v/>
      </c>
      <c r="I184" s="5">
        <f>IF(D184="","",IFERROR(INDEX(Kategorien!$A$5:$A$29,MATCH(D184,Kategorien!$B$5:$B$29,0)),"?"))</f>
        <v/>
      </c>
    </row>
    <row r="185">
      <c r="A185" s="12" t="n"/>
      <c r="B185" s="10" t="n"/>
      <c r="C185" s="10" t="n"/>
      <c r="D185" s="10" t="n"/>
      <c r="E185" s="13" t="n"/>
      <c r="F185" s="14" t="n"/>
      <c r="G185" s="6">
        <f>IF(E185="","",ROUND(E185/(1+N(F185)),2))</f>
        <v/>
      </c>
      <c r="H185" s="6">
        <f>IF(E185="","",E185-G185)</f>
        <v/>
      </c>
      <c r="I185" s="5">
        <f>IF(D185="","",IFERROR(INDEX(Kategorien!$A$5:$A$29,MATCH(D185,Kategorien!$B$5:$B$29,0)),"?"))</f>
        <v/>
      </c>
    </row>
    <row r="186">
      <c r="A186" s="12" t="n"/>
      <c r="B186" s="10" t="n"/>
      <c r="C186" s="10" t="n"/>
      <c r="D186" s="10" t="n"/>
      <c r="E186" s="13" t="n"/>
      <c r="F186" s="14" t="n"/>
      <c r="G186" s="6">
        <f>IF(E186="","",ROUND(E186/(1+N(F186)),2))</f>
        <v/>
      </c>
      <c r="H186" s="6">
        <f>IF(E186="","",E186-G186)</f>
        <v/>
      </c>
      <c r="I186" s="5">
        <f>IF(D186="","",IFERROR(INDEX(Kategorien!$A$5:$A$29,MATCH(D186,Kategorien!$B$5:$B$29,0)),"?"))</f>
        <v/>
      </c>
    </row>
    <row r="187">
      <c r="A187" s="12" t="n"/>
      <c r="B187" s="10" t="n"/>
      <c r="C187" s="10" t="n"/>
      <c r="D187" s="10" t="n"/>
      <c r="E187" s="13" t="n"/>
      <c r="F187" s="14" t="n"/>
      <c r="G187" s="6">
        <f>IF(E187="","",ROUND(E187/(1+N(F187)),2))</f>
        <v/>
      </c>
      <c r="H187" s="6">
        <f>IF(E187="","",E187-G187)</f>
        <v/>
      </c>
      <c r="I187" s="5">
        <f>IF(D187="","",IFERROR(INDEX(Kategorien!$A$5:$A$29,MATCH(D187,Kategorien!$B$5:$B$29,0)),"?"))</f>
        <v/>
      </c>
    </row>
    <row r="188">
      <c r="A188" s="12" t="n"/>
      <c r="B188" s="10" t="n"/>
      <c r="C188" s="10" t="n"/>
      <c r="D188" s="10" t="n"/>
      <c r="E188" s="13" t="n"/>
      <c r="F188" s="14" t="n"/>
      <c r="G188" s="6">
        <f>IF(E188="","",ROUND(E188/(1+N(F188)),2))</f>
        <v/>
      </c>
      <c r="H188" s="6">
        <f>IF(E188="","",E188-G188)</f>
        <v/>
      </c>
      <c r="I188" s="5">
        <f>IF(D188="","",IFERROR(INDEX(Kategorien!$A$5:$A$29,MATCH(D188,Kategorien!$B$5:$B$29,0)),"?"))</f>
        <v/>
      </c>
    </row>
    <row r="189">
      <c r="A189" s="12" t="n"/>
      <c r="B189" s="10" t="n"/>
      <c r="C189" s="10" t="n"/>
      <c r="D189" s="10" t="n"/>
      <c r="E189" s="13" t="n"/>
      <c r="F189" s="14" t="n"/>
      <c r="G189" s="6">
        <f>IF(E189="","",ROUND(E189/(1+N(F189)),2))</f>
        <v/>
      </c>
      <c r="H189" s="6">
        <f>IF(E189="","",E189-G189)</f>
        <v/>
      </c>
      <c r="I189" s="5">
        <f>IF(D189="","",IFERROR(INDEX(Kategorien!$A$5:$A$29,MATCH(D189,Kategorien!$B$5:$B$29,0)),"?"))</f>
        <v/>
      </c>
    </row>
    <row r="190">
      <c r="A190" s="12" t="n"/>
      <c r="B190" s="10" t="n"/>
      <c r="C190" s="10" t="n"/>
      <c r="D190" s="10" t="n"/>
      <c r="E190" s="13" t="n"/>
      <c r="F190" s="14" t="n"/>
      <c r="G190" s="6">
        <f>IF(E190="","",ROUND(E190/(1+N(F190)),2))</f>
        <v/>
      </c>
      <c r="H190" s="6">
        <f>IF(E190="","",E190-G190)</f>
        <v/>
      </c>
      <c r="I190" s="5">
        <f>IF(D190="","",IFERROR(INDEX(Kategorien!$A$5:$A$29,MATCH(D190,Kategorien!$B$5:$B$29,0)),"?"))</f>
        <v/>
      </c>
    </row>
    <row r="191">
      <c r="A191" s="12" t="n"/>
      <c r="B191" s="10" t="n"/>
      <c r="C191" s="10" t="n"/>
      <c r="D191" s="10" t="n"/>
      <c r="E191" s="13" t="n"/>
      <c r="F191" s="14" t="n"/>
      <c r="G191" s="6">
        <f>IF(E191="","",ROUND(E191/(1+N(F191)),2))</f>
        <v/>
      </c>
      <c r="H191" s="6">
        <f>IF(E191="","",E191-G191)</f>
        <v/>
      </c>
      <c r="I191" s="5">
        <f>IF(D191="","",IFERROR(INDEX(Kategorien!$A$5:$A$29,MATCH(D191,Kategorien!$B$5:$B$29,0)),"?"))</f>
        <v/>
      </c>
    </row>
    <row r="192">
      <c r="A192" s="12" t="n"/>
      <c r="B192" s="10" t="n"/>
      <c r="C192" s="10" t="n"/>
      <c r="D192" s="10" t="n"/>
      <c r="E192" s="13" t="n"/>
      <c r="F192" s="14" t="n"/>
      <c r="G192" s="6">
        <f>IF(E192="","",ROUND(E192/(1+N(F192)),2))</f>
        <v/>
      </c>
      <c r="H192" s="6">
        <f>IF(E192="","",E192-G192)</f>
        <v/>
      </c>
      <c r="I192" s="5">
        <f>IF(D192="","",IFERROR(INDEX(Kategorien!$A$5:$A$29,MATCH(D192,Kategorien!$B$5:$B$29,0)),"?"))</f>
        <v/>
      </c>
    </row>
    <row r="193">
      <c r="A193" s="12" t="n"/>
      <c r="B193" s="10" t="n"/>
      <c r="C193" s="10" t="n"/>
      <c r="D193" s="10" t="n"/>
      <c r="E193" s="13" t="n"/>
      <c r="F193" s="14" t="n"/>
      <c r="G193" s="6">
        <f>IF(E193="","",ROUND(E193/(1+N(F193)),2))</f>
        <v/>
      </c>
      <c r="H193" s="6">
        <f>IF(E193="","",E193-G193)</f>
        <v/>
      </c>
      <c r="I193" s="5">
        <f>IF(D193="","",IFERROR(INDEX(Kategorien!$A$5:$A$29,MATCH(D193,Kategorien!$B$5:$B$29,0)),"?"))</f>
        <v/>
      </c>
    </row>
    <row r="194">
      <c r="A194" s="12" t="n"/>
      <c r="B194" s="10" t="n"/>
      <c r="C194" s="10" t="n"/>
      <c r="D194" s="10" t="n"/>
      <c r="E194" s="13" t="n"/>
      <c r="F194" s="14" t="n"/>
      <c r="G194" s="6">
        <f>IF(E194="","",ROUND(E194/(1+N(F194)),2))</f>
        <v/>
      </c>
      <c r="H194" s="6">
        <f>IF(E194="","",E194-G194)</f>
        <v/>
      </c>
      <c r="I194" s="5">
        <f>IF(D194="","",IFERROR(INDEX(Kategorien!$A$5:$A$29,MATCH(D194,Kategorien!$B$5:$B$29,0)),"?"))</f>
        <v/>
      </c>
    </row>
    <row r="195">
      <c r="A195" s="12" t="n"/>
      <c r="B195" s="10" t="n"/>
      <c r="C195" s="10" t="n"/>
      <c r="D195" s="10" t="n"/>
      <c r="E195" s="13" t="n"/>
      <c r="F195" s="14" t="n"/>
      <c r="G195" s="6">
        <f>IF(E195="","",ROUND(E195/(1+N(F195)),2))</f>
        <v/>
      </c>
      <c r="H195" s="6">
        <f>IF(E195="","",E195-G195)</f>
        <v/>
      </c>
      <c r="I195" s="5">
        <f>IF(D195="","",IFERROR(INDEX(Kategorien!$A$5:$A$29,MATCH(D195,Kategorien!$B$5:$B$29,0)),"?"))</f>
        <v/>
      </c>
    </row>
    <row r="196">
      <c r="A196" s="12" t="n"/>
      <c r="B196" s="10" t="n"/>
      <c r="C196" s="10" t="n"/>
      <c r="D196" s="10" t="n"/>
      <c r="E196" s="13" t="n"/>
      <c r="F196" s="14" t="n"/>
      <c r="G196" s="6">
        <f>IF(E196="","",ROUND(E196/(1+N(F196)),2))</f>
        <v/>
      </c>
      <c r="H196" s="6">
        <f>IF(E196="","",E196-G196)</f>
        <v/>
      </c>
      <c r="I196" s="5">
        <f>IF(D196="","",IFERROR(INDEX(Kategorien!$A$5:$A$29,MATCH(D196,Kategorien!$B$5:$B$29,0)),"?"))</f>
        <v/>
      </c>
    </row>
    <row r="197">
      <c r="A197" s="12" t="n"/>
      <c r="B197" s="10" t="n"/>
      <c r="C197" s="10" t="n"/>
      <c r="D197" s="10" t="n"/>
      <c r="E197" s="13" t="n"/>
      <c r="F197" s="14" t="n"/>
      <c r="G197" s="6">
        <f>IF(E197="","",ROUND(E197/(1+N(F197)),2))</f>
        <v/>
      </c>
      <c r="H197" s="6">
        <f>IF(E197="","",E197-G197)</f>
        <v/>
      </c>
      <c r="I197" s="5">
        <f>IF(D197="","",IFERROR(INDEX(Kategorien!$A$5:$A$29,MATCH(D197,Kategorien!$B$5:$B$29,0)),"?"))</f>
        <v/>
      </c>
    </row>
    <row r="198">
      <c r="A198" s="12" t="n"/>
      <c r="B198" s="10" t="n"/>
      <c r="C198" s="10" t="n"/>
      <c r="D198" s="10" t="n"/>
      <c r="E198" s="13" t="n"/>
      <c r="F198" s="14" t="n"/>
      <c r="G198" s="6">
        <f>IF(E198="","",ROUND(E198/(1+N(F198)),2))</f>
        <v/>
      </c>
      <c r="H198" s="6">
        <f>IF(E198="","",E198-G198)</f>
        <v/>
      </c>
      <c r="I198" s="5">
        <f>IF(D198="","",IFERROR(INDEX(Kategorien!$A$5:$A$29,MATCH(D198,Kategorien!$B$5:$B$29,0)),"?"))</f>
        <v/>
      </c>
    </row>
    <row r="199">
      <c r="A199" s="12" t="n"/>
      <c r="B199" s="10" t="n"/>
      <c r="C199" s="10" t="n"/>
      <c r="D199" s="10" t="n"/>
      <c r="E199" s="13" t="n"/>
      <c r="F199" s="14" t="n"/>
      <c r="G199" s="6">
        <f>IF(E199="","",ROUND(E199/(1+N(F199)),2))</f>
        <v/>
      </c>
      <c r="H199" s="6">
        <f>IF(E199="","",E199-G199)</f>
        <v/>
      </c>
      <c r="I199" s="5">
        <f>IF(D199="","",IFERROR(INDEX(Kategorien!$A$5:$A$29,MATCH(D199,Kategorien!$B$5:$B$29,0)),"?"))</f>
        <v/>
      </c>
    </row>
    <row r="200">
      <c r="A200" s="12" t="n"/>
      <c r="B200" s="10" t="n"/>
      <c r="C200" s="10" t="n"/>
      <c r="D200" s="10" t="n"/>
      <c r="E200" s="13" t="n"/>
      <c r="F200" s="14" t="n"/>
      <c r="G200" s="6">
        <f>IF(E200="","",ROUND(E200/(1+N(F200)),2))</f>
        <v/>
      </c>
      <c r="H200" s="6">
        <f>IF(E200="","",E200-G200)</f>
        <v/>
      </c>
      <c r="I200" s="5">
        <f>IF(D200="","",IFERROR(INDEX(Kategorien!$A$5:$A$29,MATCH(D200,Kategorien!$B$5:$B$29,0)),"?"))</f>
        <v/>
      </c>
    </row>
    <row r="201">
      <c r="A201" s="12" t="n"/>
      <c r="B201" s="10" t="n"/>
      <c r="C201" s="10" t="n"/>
      <c r="D201" s="10" t="n"/>
      <c r="E201" s="13" t="n"/>
      <c r="F201" s="14" t="n"/>
      <c r="G201" s="6">
        <f>IF(E201="","",ROUND(E201/(1+N(F201)),2))</f>
        <v/>
      </c>
      <c r="H201" s="6">
        <f>IF(E201="","",E201-G201)</f>
        <v/>
      </c>
      <c r="I201" s="5">
        <f>IF(D201="","",IFERROR(INDEX(Kategorien!$A$5:$A$29,MATCH(D201,Kategorien!$B$5:$B$29,0)),"?"))</f>
        <v/>
      </c>
    </row>
    <row r="202">
      <c r="A202" s="12" t="n"/>
      <c r="B202" s="10" t="n"/>
      <c r="C202" s="10" t="n"/>
      <c r="D202" s="10" t="n"/>
      <c r="E202" s="13" t="n"/>
      <c r="F202" s="14" t="n"/>
      <c r="G202" s="6">
        <f>IF(E202="","",ROUND(E202/(1+N(F202)),2))</f>
        <v/>
      </c>
      <c r="H202" s="6">
        <f>IF(E202="","",E202-G202)</f>
        <v/>
      </c>
      <c r="I202" s="5">
        <f>IF(D202="","",IFERROR(INDEX(Kategorien!$A$5:$A$29,MATCH(D202,Kategorien!$B$5:$B$29,0)),"?"))</f>
        <v/>
      </c>
    </row>
    <row r="203">
      <c r="A203" s="12" t="n"/>
      <c r="B203" s="10" t="n"/>
      <c r="C203" s="10" t="n"/>
      <c r="D203" s="10" t="n"/>
      <c r="E203" s="13" t="n"/>
      <c r="F203" s="14" t="n"/>
      <c r="G203" s="6">
        <f>IF(E203="","",ROUND(E203/(1+N(F203)),2))</f>
        <v/>
      </c>
      <c r="H203" s="6">
        <f>IF(E203="","",E203-G203)</f>
        <v/>
      </c>
      <c r="I203" s="5">
        <f>IF(D203="","",IFERROR(INDEX(Kategorien!$A$5:$A$29,MATCH(D203,Kategorien!$B$5:$B$29,0)),"?"))</f>
        <v/>
      </c>
    </row>
    <row r="204">
      <c r="A204" s="12" t="n"/>
      <c r="B204" s="10" t="n"/>
      <c r="C204" s="10" t="n"/>
      <c r="D204" s="10" t="n"/>
      <c r="E204" s="13" t="n"/>
      <c r="F204" s="14" t="n"/>
      <c r="G204" s="6">
        <f>IF(E204="","",ROUND(E204/(1+N(F204)),2))</f>
        <v/>
      </c>
      <c r="H204" s="6">
        <f>IF(E204="","",E204-G204)</f>
        <v/>
      </c>
      <c r="I204" s="5">
        <f>IF(D204="","",IFERROR(INDEX(Kategorien!$A$5:$A$29,MATCH(D204,Kategorien!$B$5:$B$29,0)),"?"))</f>
        <v/>
      </c>
    </row>
    <row r="205">
      <c r="A205" s="12" t="n"/>
      <c r="B205" s="10" t="n"/>
      <c r="C205" s="10" t="n"/>
      <c r="D205" s="10" t="n"/>
      <c r="E205" s="13" t="n"/>
      <c r="F205" s="14" t="n"/>
      <c r="G205" s="6">
        <f>IF(E205="","",ROUND(E205/(1+N(F205)),2))</f>
        <v/>
      </c>
      <c r="H205" s="6">
        <f>IF(E205="","",E205-G205)</f>
        <v/>
      </c>
      <c r="I205" s="5">
        <f>IF(D205="","",IFERROR(INDEX(Kategorien!$A$5:$A$29,MATCH(D205,Kategorien!$B$5:$B$29,0)),"?"))</f>
        <v/>
      </c>
    </row>
    <row r="206">
      <c r="A206" s="12" t="n"/>
      <c r="B206" s="10" t="n"/>
      <c r="C206" s="10" t="n"/>
      <c r="D206" s="10" t="n"/>
      <c r="E206" s="13" t="n"/>
      <c r="F206" s="14" t="n"/>
      <c r="G206" s="6">
        <f>IF(E206="","",ROUND(E206/(1+N(F206)),2))</f>
        <v/>
      </c>
      <c r="H206" s="6">
        <f>IF(E206="","",E206-G206)</f>
        <v/>
      </c>
      <c r="I206" s="5">
        <f>IF(D206="","",IFERROR(INDEX(Kategorien!$A$5:$A$29,MATCH(D206,Kategorien!$B$5:$B$29,0)),"?"))</f>
        <v/>
      </c>
    </row>
    <row r="207">
      <c r="A207" s="12" t="n"/>
      <c r="B207" s="10" t="n"/>
      <c r="C207" s="10" t="n"/>
      <c r="D207" s="10" t="n"/>
      <c r="E207" s="13" t="n"/>
      <c r="F207" s="14" t="n"/>
      <c r="G207" s="6">
        <f>IF(E207="","",ROUND(E207/(1+N(F207)),2))</f>
        <v/>
      </c>
      <c r="H207" s="6">
        <f>IF(E207="","",E207-G207)</f>
        <v/>
      </c>
      <c r="I207" s="5">
        <f>IF(D207="","",IFERROR(INDEX(Kategorien!$A$5:$A$29,MATCH(D207,Kategorien!$B$5:$B$29,0)),"?"))</f>
        <v/>
      </c>
    </row>
    <row r="208">
      <c r="A208" s="12" t="n"/>
      <c r="B208" s="10" t="n"/>
      <c r="C208" s="10" t="n"/>
      <c r="D208" s="10" t="n"/>
      <c r="E208" s="13" t="n"/>
      <c r="F208" s="14" t="n"/>
      <c r="G208" s="6">
        <f>IF(E208="","",ROUND(E208/(1+N(F208)),2))</f>
        <v/>
      </c>
      <c r="H208" s="6">
        <f>IF(E208="","",E208-G208)</f>
        <v/>
      </c>
      <c r="I208" s="5">
        <f>IF(D208="","",IFERROR(INDEX(Kategorien!$A$5:$A$29,MATCH(D208,Kategorien!$B$5:$B$29,0)),"?"))</f>
        <v/>
      </c>
    </row>
    <row r="209">
      <c r="A209" s="12" t="n"/>
      <c r="B209" s="10" t="n"/>
      <c r="C209" s="10" t="n"/>
      <c r="D209" s="10" t="n"/>
      <c r="E209" s="13" t="n"/>
      <c r="F209" s="14" t="n"/>
      <c r="G209" s="6">
        <f>IF(E209="","",ROUND(E209/(1+N(F209)),2))</f>
        <v/>
      </c>
      <c r="H209" s="6">
        <f>IF(E209="","",E209-G209)</f>
        <v/>
      </c>
      <c r="I209" s="5">
        <f>IF(D209="","",IFERROR(INDEX(Kategorien!$A$5:$A$29,MATCH(D209,Kategorien!$B$5:$B$29,0)),"?"))</f>
        <v/>
      </c>
    </row>
    <row r="210">
      <c r="A210" s="12" t="n"/>
      <c r="B210" s="10" t="n"/>
      <c r="C210" s="10" t="n"/>
      <c r="D210" s="10" t="n"/>
      <c r="E210" s="13" t="n"/>
      <c r="F210" s="14" t="n"/>
      <c r="G210" s="6">
        <f>IF(E210="","",ROUND(E210/(1+N(F210)),2))</f>
        <v/>
      </c>
      <c r="H210" s="6">
        <f>IF(E210="","",E210-G210)</f>
        <v/>
      </c>
      <c r="I210" s="5">
        <f>IF(D210="","",IFERROR(INDEX(Kategorien!$A$5:$A$29,MATCH(D210,Kategorien!$B$5:$B$29,0)),"?"))</f>
        <v/>
      </c>
    </row>
    <row r="211">
      <c r="A211" s="12" t="n"/>
      <c r="B211" s="10" t="n"/>
      <c r="C211" s="10" t="n"/>
      <c r="D211" s="10" t="n"/>
      <c r="E211" s="13" t="n"/>
      <c r="F211" s="14" t="n"/>
      <c r="G211" s="6">
        <f>IF(E211="","",ROUND(E211/(1+N(F211)),2))</f>
        <v/>
      </c>
      <c r="H211" s="6">
        <f>IF(E211="","",E211-G211)</f>
        <v/>
      </c>
      <c r="I211" s="5">
        <f>IF(D211="","",IFERROR(INDEX(Kategorien!$A$5:$A$29,MATCH(D211,Kategorien!$B$5:$B$29,0)),"?"))</f>
        <v/>
      </c>
    </row>
    <row r="212">
      <c r="A212" s="12" t="n"/>
      <c r="B212" s="10" t="n"/>
      <c r="C212" s="10" t="n"/>
      <c r="D212" s="10" t="n"/>
      <c r="E212" s="13" t="n"/>
      <c r="F212" s="14" t="n"/>
      <c r="G212" s="6">
        <f>IF(E212="","",ROUND(E212/(1+N(F212)),2))</f>
        <v/>
      </c>
      <c r="H212" s="6">
        <f>IF(E212="","",E212-G212)</f>
        <v/>
      </c>
      <c r="I212" s="5">
        <f>IF(D212="","",IFERROR(INDEX(Kategorien!$A$5:$A$29,MATCH(D212,Kategorien!$B$5:$B$29,0)),"?"))</f>
        <v/>
      </c>
    </row>
    <row r="213">
      <c r="A213" s="12" t="n"/>
      <c r="B213" s="10" t="n"/>
      <c r="C213" s="10" t="n"/>
      <c r="D213" s="10" t="n"/>
      <c r="E213" s="13" t="n"/>
      <c r="F213" s="14" t="n"/>
      <c r="G213" s="6">
        <f>IF(E213="","",ROUND(E213/(1+N(F213)),2))</f>
        <v/>
      </c>
      <c r="H213" s="6">
        <f>IF(E213="","",E213-G213)</f>
        <v/>
      </c>
      <c r="I213" s="5">
        <f>IF(D213="","",IFERROR(INDEX(Kategorien!$A$5:$A$29,MATCH(D213,Kategorien!$B$5:$B$29,0)),"?"))</f>
        <v/>
      </c>
    </row>
    <row r="214">
      <c r="A214" s="12" t="n"/>
      <c r="B214" s="10" t="n"/>
      <c r="C214" s="10" t="n"/>
      <c r="D214" s="10" t="n"/>
      <c r="E214" s="13" t="n"/>
      <c r="F214" s="14" t="n"/>
      <c r="G214" s="6">
        <f>IF(E214="","",ROUND(E214/(1+N(F214)),2))</f>
        <v/>
      </c>
      <c r="H214" s="6">
        <f>IF(E214="","",E214-G214)</f>
        <v/>
      </c>
      <c r="I214" s="5">
        <f>IF(D214="","",IFERROR(INDEX(Kategorien!$A$5:$A$29,MATCH(D214,Kategorien!$B$5:$B$29,0)),"?"))</f>
        <v/>
      </c>
    </row>
    <row r="215">
      <c r="A215" s="12" t="n"/>
      <c r="B215" s="10" t="n"/>
      <c r="C215" s="10" t="n"/>
      <c r="D215" s="10" t="n"/>
      <c r="E215" s="13" t="n"/>
      <c r="F215" s="14" t="n"/>
      <c r="G215" s="6">
        <f>IF(E215="","",ROUND(E215/(1+N(F215)),2))</f>
        <v/>
      </c>
      <c r="H215" s="6">
        <f>IF(E215="","",E215-G215)</f>
        <v/>
      </c>
      <c r="I215" s="5">
        <f>IF(D215="","",IFERROR(INDEX(Kategorien!$A$5:$A$29,MATCH(D215,Kategorien!$B$5:$B$29,0)),"?"))</f>
        <v/>
      </c>
    </row>
    <row r="216">
      <c r="A216" s="12" t="n"/>
      <c r="B216" s="10" t="n"/>
      <c r="C216" s="10" t="n"/>
      <c r="D216" s="10" t="n"/>
      <c r="E216" s="13" t="n"/>
      <c r="F216" s="14" t="n"/>
      <c r="G216" s="6">
        <f>IF(E216="","",ROUND(E216/(1+N(F216)),2))</f>
        <v/>
      </c>
      <c r="H216" s="6">
        <f>IF(E216="","",E216-G216)</f>
        <v/>
      </c>
      <c r="I216" s="5">
        <f>IF(D216="","",IFERROR(INDEX(Kategorien!$A$5:$A$29,MATCH(D216,Kategorien!$B$5:$B$29,0)),"?"))</f>
        <v/>
      </c>
    </row>
    <row r="217">
      <c r="A217" s="12" t="n"/>
      <c r="B217" s="10" t="n"/>
      <c r="C217" s="10" t="n"/>
      <c r="D217" s="10" t="n"/>
      <c r="E217" s="13" t="n"/>
      <c r="F217" s="14" t="n"/>
      <c r="G217" s="6">
        <f>IF(E217="","",ROUND(E217/(1+N(F217)),2))</f>
        <v/>
      </c>
      <c r="H217" s="6">
        <f>IF(E217="","",E217-G217)</f>
        <v/>
      </c>
      <c r="I217" s="5">
        <f>IF(D217="","",IFERROR(INDEX(Kategorien!$A$5:$A$29,MATCH(D217,Kategorien!$B$5:$B$29,0)),"?"))</f>
        <v/>
      </c>
    </row>
    <row r="218">
      <c r="A218" s="12" t="n"/>
      <c r="B218" s="10" t="n"/>
      <c r="C218" s="10" t="n"/>
      <c r="D218" s="10" t="n"/>
      <c r="E218" s="13" t="n"/>
      <c r="F218" s="14" t="n"/>
      <c r="G218" s="6">
        <f>IF(E218="","",ROUND(E218/(1+N(F218)),2))</f>
        <v/>
      </c>
      <c r="H218" s="6">
        <f>IF(E218="","",E218-G218)</f>
        <v/>
      </c>
      <c r="I218" s="5">
        <f>IF(D218="","",IFERROR(INDEX(Kategorien!$A$5:$A$29,MATCH(D218,Kategorien!$B$5:$B$29,0)),"?"))</f>
        <v/>
      </c>
    </row>
    <row r="219">
      <c r="A219" s="12" t="n"/>
      <c r="B219" s="10" t="n"/>
      <c r="C219" s="10" t="n"/>
      <c r="D219" s="10" t="n"/>
      <c r="E219" s="13" t="n"/>
      <c r="F219" s="14" t="n"/>
      <c r="G219" s="6">
        <f>IF(E219="","",ROUND(E219/(1+N(F219)),2))</f>
        <v/>
      </c>
      <c r="H219" s="6">
        <f>IF(E219="","",E219-G219)</f>
        <v/>
      </c>
      <c r="I219" s="5">
        <f>IF(D219="","",IFERROR(INDEX(Kategorien!$A$5:$A$29,MATCH(D219,Kategorien!$B$5:$B$29,0)),"?"))</f>
        <v/>
      </c>
    </row>
    <row r="220">
      <c r="A220" s="12" t="n"/>
      <c r="B220" s="10" t="n"/>
      <c r="C220" s="10" t="n"/>
      <c r="D220" s="10" t="n"/>
      <c r="E220" s="13" t="n"/>
      <c r="F220" s="14" t="n"/>
      <c r="G220" s="6">
        <f>IF(E220="","",ROUND(E220/(1+N(F220)),2))</f>
        <v/>
      </c>
      <c r="H220" s="6">
        <f>IF(E220="","",E220-G220)</f>
        <v/>
      </c>
      <c r="I220" s="5">
        <f>IF(D220="","",IFERROR(INDEX(Kategorien!$A$5:$A$29,MATCH(D220,Kategorien!$B$5:$B$29,0)),"?"))</f>
        <v/>
      </c>
    </row>
    <row r="221">
      <c r="A221" s="12" t="n"/>
      <c r="B221" s="10" t="n"/>
      <c r="C221" s="10" t="n"/>
      <c r="D221" s="10" t="n"/>
      <c r="E221" s="13" t="n"/>
      <c r="F221" s="14" t="n"/>
      <c r="G221" s="6">
        <f>IF(E221="","",ROUND(E221/(1+N(F221)),2))</f>
        <v/>
      </c>
      <c r="H221" s="6">
        <f>IF(E221="","",E221-G221)</f>
        <v/>
      </c>
      <c r="I221" s="5">
        <f>IF(D221="","",IFERROR(INDEX(Kategorien!$A$5:$A$29,MATCH(D221,Kategorien!$B$5:$B$29,0)),"?"))</f>
        <v/>
      </c>
    </row>
    <row r="222">
      <c r="A222" s="12" t="n"/>
      <c r="B222" s="10" t="n"/>
      <c r="C222" s="10" t="n"/>
      <c r="D222" s="10" t="n"/>
      <c r="E222" s="13" t="n"/>
      <c r="F222" s="14" t="n"/>
      <c r="G222" s="6">
        <f>IF(E222="","",ROUND(E222/(1+N(F222)),2))</f>
        <v/>
      </c>
      <c r="H222" s="6">
        <f>IF(E222="","",E222-G222)</f>
        <v/>
      </c>
      <c r="I222" s="5">
        <f>IF(D222="","",IFERROR(INDEX(Kategorien!$A$5:$A$29,MATCH(D222,Kategorien!$B$5:$B$29,0)),"?"))</f>
        <v/>
      </c>
    </row>
    <row r="223">
      <c r="A223" s="12" t="n"/>
      <c r="B223" s="10" t="n"/>
      <c r="C223" s="10" t="n"/>
      <c r="D223" s="10" t="n"/>
      <c r="E223" s="13" t="n"/>
      <c r="F223" s="14" t="n"/>
      <c r="G223" s="6">
        <f>IF(E223="","",ROUND(E223/(1+N(F223)),2))</f>
        <v/>
      </c>
      <c r="H223" s="6">
        <f>IF(E223="","",E223-G223)</f>
        <v/>
      </c>
      <c r="I223" s="5">
        <f>IF(D223="","",IFERROR(INDEX(Kategorien!$A$5:$A$29,MATCH(D223,Kategorien!$B$5:$B$29,0)),"?"))</f>
        <v/>
      </c>
    </row>
    <row r="224">
      <c r="A224" s="12" t="n"/>
      <c r="B224" s="10" t="n"/>
      <c r="C224" s="10" t="n"/>
      <c r="D224" s="10" t="n"/>
      <c r="E224" s="13" t="n"/>
      <c r="F224" s="14" t="n"/>
      <c r="G224" s="6">
        <f>IF(E224="","",ROUND(E224/(1+N(F224)),2))</f>
        <v/>
      </c>
      <c r="H224" s="6">
        <f>IF(E224="","",E224-G224)</f>
        <v/>
      </c>
      <c r="I224" s="5">
        <f>IF(D224="","",IFERROR(INDEX(Kategorien!$A$5:$A$29,MATCH(D224,Kategorien!$B$5:$B$29,0)),"?"))</f>
        <v/>
      </c>
    </row>
    <row r="225">
      <c r="A225" s="12" t="n"/>
      <c r="B225" s="10" t="n"/>
      <c r="C225" s="10" t="n"/>
      <c r="D225" s="10" t="n"/>
      <c r="E225" s="13" t="n"/>
      <c r="F225" s="14" t="n"/>
      <c r="G225" s="6">
        <f>IF(E225="","",ROUND(E225/(1+N(F225)),2))</f>
        <v/>
      </c>
      <c r="H225" s="6">
        <f>IF(E225="","",E225-G225)</f>
        <v/>
      </c>
      <c r="I225" s="5">
        <f>IF(D225="","",IFERROR(INDEX(Kategorien!$A$5:$A$29,MATCH(D225,Kategorien!$B$5:$B$29,0)),"?"))</f>
        <v/>
      </c>
    </row>
    <row r="226">
      <c r="A226" s="12" t="n"/>
      <c r="B226" s="10" t="n"/>
      <c r="C226" s="10" t="n"/>
      <c r="D226" s="10" t="n"/>
      <c r="E226" s="13" t="n"/>
      <c r="F226" s="14" t="n"/>
      <c r="G226" s="6">
        <f>IF(E226="","",ROUND(E226/(1+N(F226)),2))</f>
        <v/>
      </c>
      <c r="H226" s="6">
        <f>IF(E226="","",E226-G226)</f>
        <v/>
      </c>
      <c r="I226" s="5">
        <f>IF(D226="","",IFERROR(INDEX(Kategorien!$A$5:$A$29,MATCH(D226,Kategorien!$B$5:$B$29,0)),"?"))</f>
        <v/>
      </c>
    </row>
    <row r="227">
      <c r="A227" s="12" t="n"/>
      <c r="B227" s="10" t="n"/>
      <c r="C227" s="10" t="n"/>
      <c r="D227" s="10" t="n"/>
      <c r="E227" s="13" t="n"/>
      <c r="F227" s="14" t="n"/>
      <c r="G227" s="6">
        <f>IF(E227="","",ROUND(E227/(1+N(F227)),2))</f>
        <v/>
      </c>
      <c r="H227" s="6">
        <f>IF(E227="","",E227-G227)</f>
        <v/>
      </c>
      <c r="I227" s="5">
        <f>IF(D227="","",IFERROR(INDEX(Kategorien!$A$5:$A$29,MATCH(D227,Kategorien!$B$5:$B$29,0)),"?"))</f>
        <v/>
      </c>
    </row>
    <row r="228">
      <c r="A228" s="12" t="n"/>
      <c r="B228" s="10" t="n"/>
      <c r="C228" s="10" t="n"/>
      <c r="D228" s="10" t="n"/>
      <c r="E228" s="13" t="n"/>
      <c r="F228" s="14" t="n"/>
      <c r="G228" s="6">
        <f>IF(E228="","",ROUND(E228/(1+N(F228)),2))</f>
        <v/>
      </c>
      <c r="H228" s="6">
        <f>IF(E228="","",E228-G228)</f>
        <v/>
      </c>
      <c r="I228" s="5">
        <f>IF(D228="","",IFERROR(INDEX(Kategorien!$A$5:$A$29,MATCH(D228,Kategorien!$B$5:$B$29,0)),"?"))</f>
        <v/>
      </c>
    </row>
    <row r="229">
      <c r="A229" s="12" t="n"/>
      <c r="B229" s="10" t="n"/>
      <c r="C229" s="10" t="n"/>
      <c r="D229" s="10" t="n"/>
      <c r="E229" s="13" t="n"/>
      <c r="F229" s="14" t="n"/>
      <c r="G229" s="6">
        <f>IF(E229="","",ROUND(E229/(1+N(F229)),2))</f>
        <v/>
      </c>
      <c r="H229" s="6">
        <f>IF(E229="","",E229-G229)</f>
        <v/>
      </c>
      <c r="I229" s="5">
        <f>IF(D229="","",IFERROR(INDEX(Kategorien!$A$5:$A$29,MATCH(D229,Kategorien!$B$5:$B$29,0)),"?"))</f>
        <v/>
      </c>
    </row>
    <row r="230">
      <c r="A230" s="12" t="n"/>
      <c r="B230" s="10" t="n"/>
      <c r="C230" s="10" t="n"/>
      <c r="D230" s="10" t="n"/>
      <c r="E230" s="13" t="n"/>
      <c r="F230" s="14" t="n"/>
      <c r="G230" s="6">
        <f>IF(E230="","",ROUND(E230/(1+N(F230)),2))</f>
        <v/>
      </c>
      <c r="H230" s="6">
        <f>IF(E230="","",E230-G230)</f>
        <v/>
      </c>
      <c r="I230" s="5">
        <f>IF(D230="","",IFERROR(INDEX(Kategorien!$A$5:$A$29,MATCH(D230,Kategorien!$B$5:$B$29,0)),"?"))</f>
        <v/>
      </c>
    </row>
    <row r="231">
      <c r="A231" s="12" t="n"/>
      <c r="B231" s="10" t="n"/>
      <c r="C231" s="10" t="n"/>
      <c r="D231" s="10" t="n"/>
      <c r="E231" s="13" t="n"/>
      <c r="F231" s="14" t="n"/>
      <c r="G231" s="6">
        <f>IF(E231="","",ROUND(E231/(1+N(F231)),2))</f>
        <v/>
      </c>
      <c r="H231" s="6">
        <f>IF(E231="","",E231-G231)</f>
        <v/>
      </c>
      <c r="I231" s="5">
        <f>IF(D231="","",IFERROR(INDEX(Kategorien!$A$5:$A$29,MATCH(D231,Kategorien!$B$5:$B$29,0)),"?"))</f>
        <v/>
      </c>
    </row>
    <row r="232">
      <c r="A232" s="12" t="n"/>
      <c r="B232" s="10" t="n"/>
      <c r="C232" s="10" t="n"/>
      <c r="D232" s="10" t="n"/>
      <c r="E232" s="13" t="n"/>
      <c r="F232" s="14" t="n"/>
      <c r="G232" s="6">
        <f>IF(E232="","",ROUND(E232/(1+N(F232)),2))</f>
        <v/>
      </c>
      <c r="H232" s="6">
        <f>IF(E232="","",E232-G232)</f>
        <v/>
      </c>
      <c r="I232" s="5">
        <f>IF(D232="","",IFERROR(INDEX(Kategorien!$A$5:$A$29,MATCH(D232,Kategorien!$B$5:$B$29,0)),"?"))</f>
        <v/>
      </c>
    </row>
    <row r="233">
      <c r="A233" s="12" t="n"/>
      <c r="B233" s="10" t="n"/>
      <c r="C233" s="10" t="n"/>
      <c r="D233" s="10" t="n"/>
      <c r="E233" s="13" t="n"/>
      <c r="F233" s="14" t="n"/>
      <c r="G233" s="6">
        <f>IF(E233="","",ROUND(E233/(1+N(F233)),2))</f>
        <v/>
      </c>
      <c r="H233" s="6">
        <f>IF(E233="","",E233-G233)</f>
        <v/>
      </c>
      <c r="I233" s="5">
        <f>IF(D233="","",IFERROR(INDEX(Kategorien!$A$5:$A$29,MATCH(D233,Kategorien!$B$5:$B$29,0)),"?"))</f>
        <v/>
      </c>
    </row>
    <row r="234">
      <c r="A234" s="12" t="n"/>
      <c r="B234" s="10" t="n"/>
      <c r="C234" s="10" t="n"/>
      <c r="D234" s="10" t="n"/>
      <c r="E234" s="13" t="n"/>
      <c r="F234" s="14" t="n"/>
      <c r="G234" s="6">
        <f>IF(E234="","",ROUND(E234/(1+N(F234)),2))</f>
        <v/>
      </c>
      <c r="H234" s="6">
        <f>IF(E234="","",E234-G234)</f>
        <v/>
      </c>
      <c r="I234" s="5">
        <f>IF(D234="","",IFERROR(INDEX(Kategorien!$A$5:$A$29,MATCH(D234,Kategorien!$B$5:$B$29,0)),"?"))</f>
        <v/>
      </c>
    </row>
    <row r="235">
      <c r="A235" s="12" t="n"/>
      <c r="B235" s="10" t="n"/>
      <c r="C235" s="10" t="n"/>
      <c r="D235" s="10" t="n"/>
      <c r="E235" s="13" t="n"/>
      <c r="F235" s="14" t="n"/>
      <c r="G235" s="6">
        <f>IF(E235="","",ROUND(E235/(1+N(F235)),2))</f>
        <v/>
      </c>
      <c r="H235" s="6">
        <f>IF(E235="","",E235-G235)</f>
        <v/>
      </c>
      <c r="I235" s="5">
        <f>IF(D235="","",IFERROR(INDEX(Kategorien!$A$5:$A$29,MATCH(D235,Kategorien!$B$5:$B$29,0)),"?"))</f>
        <v/>
      </c>
    </row>
    <row r="236">
      <c r="A236" s="12" t="n"/>
      <c r="B236" s="10" t="n"/>
      <c r="C236" s="10" t="n"/>
      <c r="D236" s="10" t="n"/>
      <c r="E236" s="13" t="n"/>
      <c r="F236" s="14" t="n"/>
      <c r="G236" s="6">
        <f>IF(E236="","",ROUND(E236/(1+N(F236)),2))</f>
        <v/>
      </c>
      <c r="H236" s="6">
        <f>IF(E236="","",E236-G236)</f>
        <v/>
      </c>
      <c r="I236" s="5">
        <f>IF(D236="","",IFERROR(INDEX(Kategorien!$A$5:$A$29,MATCH(D236,Kategorien!$B$5:$B$29,0)),"?"))</f>
        <v/>
      </c>
    </row>
    <row r="237">
      <c r="A237" s="12" t="n"/>
      <c r="B237" s="10" t="n"/>
      <c r="C237" s="10" t="n"/>
      <c r="D237" s="10" t="n"/>
      <c r="E237" s="13" t="n"/>
      <c r="F237" s="14" t="n"/>
      <c r="G237" s="6">
        <f>IF(E237="","",ROUND(E237/(1+N(F237)),2))</f>
        <v/>
      </c>
      <c r="H237" s="6">
        <f>IF(E237="","",E237-G237)</f>
        <v/>
      </c>
      <c r="I237" s="5">
        <f>IF(D237="","",IFERROR(INDEX(Kategorien!$A$5:$A$29,MATCH(D237,Kategorien!$B$5:$B$29,0)),"?"))</f>
        <v/>
      </c>
    </row>
    <row r="238">
      <c r="A238" s="12" t="n"/>
      <c r="B238" s="10" t="n"/>
      <c r="C238" s="10" t="n"/>
      <c r="D238" s="10" t="n"/>
      <c r="E238" s="13" t="n"/>
      <c r="F238" s="14" t="n"/>
      <c r="G238" s="6">
        <f>IF(E238="","",ROUND(E238/(1+N(F238)),2))</f>
        <v/>
      </c>
      <c r="H238" s="6">
        <f>IF(E238="","",E238-G238)</f>
        <v/>
      </c>
      <c r="I238" s="5">
        <f>IF(D238="","",IFERROR(INDEX(Kategorien!$A$5:$A$29,MATCH(D238,Kategorien!$B$5:$B$29,0)),"?"))</f>
        <v/>
      </c>
    </row>
    <row r="239">
      <c r="A239" s="12" t="n"/>
      <c r="B239" s="10" t="n"/>
      <c r="C239" s="10" t="n"/>
      <c r="D239" s="10" t="n"/>
      <c r="E239" s="13" t="n"/>
      <c r="F239" s="14" t="n"/>
      <c r="G239" s="6">
        <f>IF(E239="","",ROUND(E239/(1+N(F239)),2))</f>
        <v/>
      </c>
      <c r="H239" s="6">
        <f>IF(E239="","",E239-G239)</f>
        <v/>
      </c>
      <c r="I239" s="5">
        <f>IF(D239="","",IFERROR(INDEX(Kategorien!$A$5:$A$29,MATCH(D239,Kategorien!$B$5:$B$29,0)),"?"))</f>
        <v/>
      </c>
    </row>
    <row r="240">
      <c r="A240" s="12" t="n"/>
      <c r="B240" s="10" t="n"/>
      <c r="C240" s="10" t="n"/>
      <c r="D240" s="10" t="n"/>
      <c r="E240" s="13" t="n"/>
      <c r="F240" s="14" t="n"/>
      <c r="G240" s="6">
        <f>IF(E240="","",ROUND(E240/(1+N(F240)),2))</f>
        <v/>
      </c>
      <c r="H240" s="6">
        <f>IF(E240="","",E240-G240)</f>
        <v/>
      </c>
      <c r="I240" s="5">
        <f>IF(D240="","",IFERROR(INDEX(Kategorien!$A$5:$A$29,MATCH(D240,Kategorien!$B$5:$B$29,0)),"?"))</f>
        <v/>
      </c>
    </row>
    <row r="241">
      <c r="A241" s="12" t="n"/>
      <c r="B241" s="10" t="n"/>
      <c r="C241" s="10" t="n"/>
      <c r="D241" s="10" t="n"/>
      <c r="E241" s="13" t="n"/>
      <c r="F241" s="14" t="n"/>
      <c r="G241" s="6">
        <f>IF(E241="","",ROUND(E241/(1+N(F241)),2))</f>
        <v/>
      </c>
      <c r="H241" s="6">
        <f>IF(E241="","",E241-G241)</f>
        <v/>
      </c>
      <c r="I241" s="5">
        <f>IF(D241="","",IFERROR(INDEX(Kategorien!$A$5:$A$29,MATCH(D241,Kategorien!$B$5:$B$29,0)),"?"))</f>
        <v/>
      </c>
    </row>
    <row r="242">
      <c r="A242" s="12" t="n"/>
      <c r="B242" s="10" t="n"/>
      <c r="C242" s="10" t="n"/>
      <c r="D242" s="10" t="n"/>
      <c r="E242" s="13" t="n"/>
      <c r="F242" s="14" t="n"/>
      <c r="G242" s="6">
        <f>IF(E242="","",ROUND(E242/(1+N(F242)),2))</f>
        <v/>
      </c>
      <c r="H242" s="6">
        <f>IF(E242="","",E242-G242)</f>
        <v/>
      </c>
      <c r="I242" s="5">
        <f>IF(D242="","",IFERROR(INDEX(Kategorien!$A$5:$A$29,MATCH(D242,Kategorien!$B$5:$B$29,0)),"?"))</f>
        <v/>
      </c>
    </row>
    <row r="243">
      <c r="A243" s="12" t="n"/>
      <c r="B243" s="10" t="n"/>
      <c r="C243" s="10" t="n"/>
      <c r="D243" s="10" t="n"/>
      <c r="E243" s="13" t="n"/>
      <c r="F243" s="14" t="n"/>
      <c r="G243" s="6">
        <f>IF(E243="","",ROUND(E243/(1+N(F243)),2))</f>
        <v/>
      </c>
      <c r="H243" s="6">
        <f>IF(E243="","",E243-G243)</f>
        <v/>
      </c>
      <c r="I243" s="5">
        <f>IF(D243="","",IFERROR(INDEX(Kategorien!$A$5:$A$29,MATCH(D243,Kategorien!$B$5:$B$29,0)),"?"))</f>
        <v/>
      </c>
    </row>
    <row r="244">
      <c r="A244" s="12" t="n"/>
      <c r="B244" s="10" t="n"/>
      <c r="C244" s="10" t="n"/>
      <c r="D244" s="10" t="n"/>
      <c r="E244" s="13" t="n"/>
      <c r="F244" s="14" t="n"/>
      <c r="G244" s="6">
        <f>IF(E244="","",ROUND(E244/(1+N(F244)),2))</f>
        <v/>
      </c>
      <c r="H244" s="6">
        <f>IF(E244="","",E244-G244)</f>
        <v/>
      </c>
      <c r="I244" s="5">
        <f>IF(D244="","",IFERROR(INDEX(Kategorien!$A$5:$A$29,MATCH(D244,Kategorien!$B$5:$B$29,0)),"?"))</f>
        <v/>
      </c>
    </row>
    <row r="245">
      <c r="A245" s="12" t="n"/>
      <c r="B245" s="10" t="n"/>
      <c r="C245" s="10" t="n"/>
      <c r="D245" s="10" t="n"/>
      <c r="E245" s="13" t="n"/>
      <c r="F245" s="14" t="n"/>
      <c r="G245" s="6">
        <f>IF(E245="","",ROUND(E245/(1+N(F245)),2))</f>
        <v/>
      </c>
      <c r="H245" s="6">
        <f>IF(E245="","",E245-G245)</f>
        <v/>
      </c>
      <c r="I245" s="5">
        <f>IF(D245="","",IFERROR(INDEX(Kategorien!$A$5:$A$29,MATCH(D245,Kategorien!$B$5:$B$29,0)),"?"))</f>
        <v/>
      </c>
    </row>
    <row r="246">
      <c r="A246" s="12" t="n"/>
      <c r="B246" s="10" t="n"/>
      <c r="C246" s="10" t="n"/>
      <c r="D246" s="10" t="n"/>
      <c r="E246" s="13" t="n"/>
      <c r="F246" s="14" t="n"/>
      <c r="G246" s="6">
        <f>IF(E246="","",ROUND(E246/(1+N(F246)),2))</f>
        <v/>
      </c>
      <c r="H246" s="6">
        <f>IF(E246="","",E246-G246)</f>
        <v/>
      </c>
      <c r="I246" s="5">
        <f>IF(D246="","",IFERROR(INDEX(Kategorien!$A$5:$A$29,MATCH(D246,Kategorien!$B$5:$B$29,0)),"?"))</f>
        <v/>
      </c>
    </row>
    <row r="247">
      <c r="A247" s="12" t="n"/>
      <c r="B247" s="10" t="n"/>
      <c r="C247" s="10" t="n"/>
      <c r="D247" s="10" t="n"/>
      <c r="E247" s="13" t="n"/>
      <c r="F247" s="14" t="n"/>
      <c r="G247" s="6">
        <f>IF(E247="","",ROUND(E247/(1+N(F247)),2))</f>
        <v/>
      </c>
      <c r="H247" s="6">
        <f>IF(E247="","",E247-G247)</f>
        <v/>
      </c>
      <c r="I247" s="5">
        <f>IF(D247="","",IFERROR(INDEX(Kategorien!$A$5:$A$29,MATCH(D247,Kategorien!$B$5:$B$29,0)),"?"))</f>
        <v/>
      </c>
    </row>
    <row r="248">
      <c r="A248" s="12" t="n"/>
      <c r="B248" s="10" t="n"/>
      <c r="C248" s="10" t="n"/>
      <c r="D248" s="10" t="n"/>
      <c r="E248" s="13" t="n"/>
      <c r="F248" s="14" t="n"/>
      <c r="G248" s="6">
        <f>IF(E248="","",ROUND(E248/(1+N(F248)),2))</f>
        <v/>
      </c>
      <c r="H248" s="6">
        <f>IF(E248="","",E248-G248)</f>
        <v/>
      </c>
      <c r="I248" s="5">
        <f>IF(D248="","",IFERROR(INDEX(Kategorien!$A$5:$A$29,MATCH(D248,Kategorien!$B$5:$B$29,0)),"?"))</f>
        <v/>
      </c>
    </row>
    <row r="249">
      <c r="A249" s="12" t="n"/>
      <c r="B249" s="10" t="n"/>
      <c r="C249" s="10" t="n"/>
      <c r="D249" s="10" t="n"/>
      <c r="E249" s="13" t="n"/>
      <c r="F249" s="14" t="n"/>
      <c r="G249" s="6">
        <f>IF(E249="","",ROUND(E249/(1+N(F249)),2))</f>
        <v/>
      </c>
      <c r="H249" s="6">
        <f>IF(E249="","",E249-G249)</f>
        <v/>
      </c>
      <c r="I249" s="5">
        <f>IF(D249="","",IFERROR(INDEX(Kategorien!$A$5:$A$29,MATCH(D249,Kategorien!$B$5:$B$29,0)),"?"))</f>
        <v/>
      </c>
    </row>
    <row r="250">
      <c r="A250" s="12" t="n"/>
      <c r="B250" s="10" t="n"/>
      <c r="C250" s="10" t="n"/>
      <c r="D250" s="10" t="n"/>
      <c r="E250" s="13" t="n"/>
      <c r="F250" s="14" t="n"/>
      <c r="G250" s="6">
        <f>IF(E250="","",ROUND(E250/(1+N(F250)),2))</f>
        <v/>
      </c>
      <c r="H250" s="6">
        <f>IF(E250="","",E250-G250)</f>
        <v/>
      </c>
      <c r="I250" s="5">
        <f>IF(D250="","",IFERROR(INDEX(Kategorien!$A$5:$A$29,MATCH(D250,Kategorien!$B$5:$B$29,0)),"?"))</f>
        <v/>
      </c>
    </row>
    <row r="251">
      <c r="A251" s="12" t="n"/>
      <c r="B251" s="10" t="n"/>
      <c r="C251" s="10" t="n"/>
      <c r="D251" s="10" t="n"/>
      <c r="E251" s="13" t="n"/>
      <c r="F251" s="14" t="n"/>
      <c r="G251" s="6">
        <f>IF(E251="","",ROUND(E251/(1+N(F251)),2))</f>
        <v/>
      </c>
      <c r="H251" s="6">
        <f>IF(E251="","",E251-G251)</f>
        <v/>
      </c>
      <c r="I251" s="5">
        <f>IF(D251="","",IFERROR(INDEX(Kategorien!$A$5:$A$29,MATCH(D251,Kategorien!$B$5:$B$29,0)),"?"))</f>
        <v/>
      </c>
    </row>
    <row r="252">
      <c r="A252" s="12" t="n"/>
      <c r="B252" s="10" t="n"/>
      <c r="C252" s="10" t="n"/>
      <c r="D252" s="10" t="n"/>
      <c r="E252" s="13" t="n"/>
      <c r="F252" s="14" t="n"/>
      <c r="G252" s="6">
        <f>IF(E252="","",ROUND(E252/(1+N(F252)),2))</f>
        <v/>
      </c>
      <c r="H252" s="6">
        <f>IF(E252="","",E252-G252)</f>
        <v/>
      </c>
      <c r="I252" s="5">
        <f>IF(D252="","",IFERROR(INDEX(Kategorien!$A$5:$A$29,MATCH(D252,Kategorien!$B$5:$B$29,0)),"?"))</f>
        <v/>
      </c>
    </row>
    <row r="253">
      <c r="A253" s="12" t="n"/>
      <c r="B253" s="10" t="n"/>
      <c r="C253" s="10" t="n"/>
      <c r="D253" s="10" t="n"/>
      <c r="E253" s="13" t="n"/>
      <c r="F253" s="14" t="n"/>
      <c r="G253" s="6">
        <f>IF(E253="","",ROUND(E253/(1+N(F253)),2))</f>
        <v/>
      </c>
      <c r="H253" s="6">
        <f>IF(E253="","",E253-G253)</f>
        <v/>
      </c>
      <c r="I253" s="5">
        <f>IF(D253="","",IFERROR(INDEX(Kategorien!$A$5:$A$29,MATCH(D253,Kategorien!$B$5:$B$29,0)),"?"))</f>
        <v/>
      </c>
    </row>
    <row r="254">
      <c r="A254" s="12" t="n"/>
      <c r="B254" s="10" t="n"/>
      <c r="C254" s="10" t="n"/>
      <c r="D254" s="10" t="n"/>
      <c r="E254" s="13" t="n"/>
      <c r="F254" s="14" t="n"/>
      <c r="G254" s="6">
        <f>IF(E254="","",ROUND(E254/(1+N(F254)),2))</f>
        <v/>
      </c>
      <c r="H254" s="6">
        <f>IF(E254="","",E254-G254)</f>
        <v/>
      </c>
      <c r="I254" s="5">
        <f>IF(D254="","",IFERROR(INDEX(Kategorien!$A$5:$A$29,MATCH(D254,Kategorien!$B$5:$B$29,0)),"?"))</f>
        <v/>
      </c>
    </row>
    <row r="255">
      <c r="A255" s="12" t="n"/>
      <c r="B255" s="10" t="n"/>
      <c r="C255" s="10" t="n"/>
      <c r="D255" s="10" t="n"/>
      <c r="E255" s="13" t="n"/>
      <c r="F255" s="14" t="n"/>
      <c r="G255" s="6">
        <f>IF(E255="","",ROUND(E255/(1+N(F255)),2))</f>
        <v/>
      </c>
      <c r="H255" s="6">
        <f>IF(E255="","",E255-G255)</f>
        <v/>
      </c>
      <c r="I255" s="5">
        <f>IF(D255="","",IFERROR(INDEX(Kategorien!$A$5:$A$29,MATCH(D255,Kategorien!$B$5:$B$29,0)),"?"))</f>
        <v/>
      </c>
    </row>
    <row r="256">
      <c r="A256" s="12" t="n"/>
      <c r="B256" s="10" t="n"/>
      <c r="C256" s="10" t="n"/>
      <c r="D256" s="10" t="n"/>
      <c r="E256" s="13" t="n"/>
      <c r="F256" s="14" t="n"/>
      <c r="G256" s="6">
        <f>IF(E256="","",ROUND(E256/(1+N(F256)),2))</f>
        <v/>
      </c>
      <c r="H256" s="6">
        <f>IF(E256="","",E256-G256)</f>
        <v/>
      </c>
      <c r="I256" s="5">
        <f>IF(D256="","",IFERROR(INDEX(Kategorien!$A$5:$A$29,MATCH(D256,Kategorien!$B$5:$B$29,0)),"?"))</f>
        <v/>
      </c>
    </row>
    <row r="257">
      <c r="A257" s="12" t="n"/>
      <c r="B257" s="10" t="n"/>
      <c r="C257" s="10" t="n"/>
      <c r="D257" s="10" t="n"/>
      <c r="E257" s="13" t="n"/>
      <c r="F257" s="14" t="n"/>
      <c r="G257" s="6">
        <f>IF(E257="","",ROUND(E257/(1+N(F257)),2))</f>
        <v/>
      </c>
      <c r="H257" s="6">
        <f>IF(E257="","",E257-G257)</f>
        <v/>
      </c>
      <c r="I257" s="5">
        <f>IF(D257="","",IFERROR(INDEX(Kategorien!$A$5:$A$29,MATCH(D257,Kategorien!$B$5:$B$29,0)),"?"))</f>
        <v/>
      </c>
    </row>
    <row r="258">
      <c r="A258" s="12" t="n"/>
      <c r="B258" s="10" t="n"/>
      <c r="C258" s="10" t="n"/>
      <c r="D258" s="10" t="n"/>
      <c r="E258" s="13" t="n"/>
      <c r="F258" s="14" t="n"/>
      <c r="G258" s="6">
        <f>IF(E258="","",ROUND(E258/(1+N(F258)),2))</f>
        <v/>
      </c>
      <c r="H258" s="6">
        <f>IF(E258="","",E258-G258)</f>
        <v/>
      </c>
      <c r="I258" s="5">
        <f>IF(D258="","",IFERROR(INDEX(Kategorien!$A$5:$A$29,MATCH(D258,Kategorien!$B$5:$B$29,0)),"?"))</f>
        <v/>
      </c>
    </row>
    <row r="259">
      <c r="A259" s="12" t="n"/>
      <c r="B259" s="10" t="n"/>
      <c r="C259" s="10" t="n"/>
      <c r="D259" s="10" t="n"/>
      <c r="E259" s="13" t="n"/>
      <c r="F259" s="14" t="n"/>
      <c r="G259" s="6">
        <f>IF(E259="","",ROUND(E259/(1+N(F259)),2))</f>
        <v/>
      </c>
      <c r="H259" s="6">
        <f>IF(E259="","",E259-G259)</f>
        <v/>
      </c>
      <c r="I259" s="5">
        <f>IF(D259="","",IFERROR(INDEX(Kategorien!$A$5:$A$29,MATCH(D259,Kategorien!$B$5:$B$29,0)),"?"))</f>
        <v/>
      </c>
    </row>
    <row r="260">
      <c r="A260" s="12" t="n"/>
      <c r="B260" s="10" t="n"/>
      <c r="C260" s="10" t="n"/>
      <c r="D260" s="10" t="n"/>
      <c r="E260" s="13" t="n"/>
      <c r="F260" s="14" t="n"/>
      <c r="G260" s="6">
        <f>IF(E260="","",ROUND(E260/(1+N(F260)),2))</f>
        <v/>
      </c>
      <c r="H260" s="6">
        <f>IF(E260="","",E260-G260)</f>
        <v/>
      </c>
      <c r="I260" s="5">
        <f>IF(D260="","",IFERROR(INDEX(Kategorien!$A$5:$A$29,MATCH(D260,Kategorien!$B$5:$B$29,0)),"?"))</f>
        <v/>
      </c>
    </row>
    <row r="261">
      <c r="A261" s="12" t="n"/>
      <c r="B261" s="10" t="n"/>
      <c r="C261" s="10" t="n"/>
      <c r="D261" s="10" t="n"/>
      <c r="E261" s="13" t="n"/>
      <c r="F261" s="14" t="n"/>
      <c r="G261" s="6">
        <f>IF(E261="","",ROUND(E261/(1+N(F261)),2))</f>
        <v/>
      </c>
      <c r="H261" s="6">
        <f>IF(E261="","",E261-G261)</f>
        <v/>
      </c>
      <c r="I261" s="5">
        <f>IF(D261="","",IFERROR(INDEX(Kategorien!$A$5:$A$29,MATCH(D261,Kategorien!$B$5:$B$29,0)),"?"))</f>
        <v/>
      </c>
    </row>
    <row r="262">
      <c r="A262" s="12" t="n"/>
      <c r="B262" s="10" t="n"/>
      <c r="C262" s="10" t="n"/>
      <c r="D262" s="10" t="n"/>
      <c r="E262" s="13" t="n"/>
      <c r="F262" s="14" t="n"/>
      <c r="G262" s="6">
        <f>IF(E262="","",ROUND(E262/(1+N(F262)),2))</f>
        <v/>
      </c>
      <c r="H262" s="6">
        <f>IF(E262="","",E262-G262)</f>
        <v/>
      </c>
      <c r="I262" s="5">
        <f>IF(D262="","",IFERROR(INDEX(Kategorien!$A$5:$A$29,MATCH(D262,Kategorien!$B$5:$B$29,0)),"?"))</f>
        <v/>
      </c>
    </row>
    <row r="263">
      <c r="A263" s="12" t="n"/>
      <c r="B263" s="10" t="n"/>
      <c r="C263" s="10" t="n"/>
      <c r="D263" s="10" t="n"/>
      <c r="E263" s="13" t="n"/>
      <c r="F263" s="14" t="n"/>
      <c r="G263" s="6">
        <f>IF(E263="","",ROUND(E263/(1+N(F263)),2))</f>
        <v/>
      </c>
      <c r="H263" s="6">
        <f>IF(E263="","",E263-G263)</f>
        <v/>
      </c>
      <c r="I263" s="5">
        <f>IF(D263="","",IFERROR(INDEX(Kategorien!$A$5:$A$29,MATCH(D263,Kategorien!$B$5:$B$29,0)),"?"))</f>
        <v/>
      </c>
    </row>
    <row r="264">
      <c r="A264" s="12" t="n"/>
      <c r="B264" s="10" t="n"/>
      <c r="C264" s="10" t="n"/>
      <c r="D264" s="10" t="n"/>
      <c r="E264" s="13" t="n"/>
      <c r="F264" s="14" t="n"/>
      <c r="G264" s="6">
        <f>IF(E264="","",ROUND(E264/(1+N(F264)),2))</f>
        <v/>
      </c>
      <c r="H264" s="6">
        <f>IF(E264="","",E264-G264)</f>
        <v/>
      </c>
      <c r="I264" s="5">
        <f>IF(D264="","",IFERROR(INDEX(Kategorien!$A$5:$A$29,MATCH(D264,Kategorien!$B$5:$B$29,0)),"?"))</f>
        <v/>
      </c>
    </row>
    <row r="265">
      <c r="A265" s="12" t="n"/>
      <c r="B265" s="10" t="n"/>
      <c r="C265" s="10" t="n"/>
      <c r="D265" s="10" t="n"/>
      <c r="E265" s="13" t="n"/>
      <c r="F265" s="14" t="n"/>
      <c r="G265" s="6">
        <f>IF(E265="","",ROUND(E265/(1+N(F265)),2))</f>
        <v/>
      </c>
      <c r="H265" s="6">
        <f>IF(E265="","",E265-G265)</f>
        <v/>
      </c>
      <c r="I265" s="5">
        <f>IF(D265="","",IFERROR(INDEX(Kategorien!$A$5:$A$29,MATCH(D265,Kategorien!$B$5:$B$29,0)),"?"))</f>
        <v/>
      </c>
    </row>
    <row r="266">
      <c r="A266" s="12" t="n"/>
      <c r="B266" s="10" t="n"/>
      <c r="C266" s="10" t="n"/>
      <c r="D266" s="10" t="n"/>
      <c r="E266" s="13" t="n"/>
      <c r="F266" s="14" t="n"/>
      <c r="G266" s="6">
        <f>IF(E266="","",ROUND(E266/(1+N(F266)),2))</f>
        <v/>
      </c>
      <c r="H266" s="6">
        <f>IF(E266="","",E266-G266)</f>
        <v/>
      </c>
      <c r="I266" s="5">
        <f>IF(D266="","",IFERROR(INDEX(Kategorien!$A$5:$A$29,MATCH(D266,Kategorien!$B$5:$B$29,0)),"?"))</f>
        <v/>
      </c>
    </row>
    <row r="267">
      <c r="A267" s="12" t="n"/>
      <c r="B267" s="10" t="n"/>
      <c r="C267" s="10" t="n"/>
      <c r="D267" s="10" t="n"/>
      <c r="E267" s="13" t="n"/>
      <c r="F267" s="14" t="n"/>
      <c r="G267" s="6">
        <f>IF(E267="","",ROUND(E267/(1+N(F267)),2))</f>
        <v/>
      </c>
      <c r="H267" s="6">
        <f>IF(E267="","",E267-G267)</f>
        <v/>
      </c>
      <c r="I267" s="5">
        <f>IF(D267="","",IFERROR(INDEX(Kategorien!$A$5:$A$29,MATCH(D267,Kategorien!$B$5:$B$29,0)),"?"))</f>
        <v/>
      </c>
    </row>
    <row r="268">
      <c r="A268" s="12" t="n"/>
      <c r="B268" s="10" t="n"/>
      <c r="C268" s="10" t="n"/>
      <c r="D268" s="10" t="n"/>
      <c r="E268" s="13" t="n"/>
      <c r="F268" s="14" t="n"/>
      <c r="G268" s="6">
        <f>IF(E268="","",ROUND(E268/(1+N(F268)),2))</f>
        <v/>
      </c>
      <c r="H268" s="6">
        <f>IF(E268="","",E268-G268)</f>
        <v/>
      </c>
      <c r="I268" s="5">
        <f>IF(D268="","",IFERROR(INDEX(Kategorien!$A$5:$A$29,MATCH(D268,Kategorien!$B$5:$B$29,0)),"?"))</f>
        <v/>
      </c>
    </row>
    <row r="269">
      <c r="A269" s="12" t="n"/>
      <c r="B269" s="10" t="n"/>
      <c r="C269" s="10" t="n"/>
      <c r="D269" s="10" t="n"/>
      <c r="E269" s="13" t="n"/>
      <c r="F269" s="14" t="n"/>
      <c r="G269" s="6">
        <f>IF(E269="","",ROUND(E269/(1+N(F269)),2))</f>
        <v/>
      </c>
      <c r="H269" s="6">
        <f>IF(E269="","",E269-G269)</f>
        <v/>
      </c>
      <c r="I269" s="5">
        <f>IF(D269="","",IFERROR(INDEX(Kategorien!$A$5:$A$29,MATCH(D269,Kategorien!$B$5:$B$29,0)),"?"))</f>
        <v/>
      </c>
    </row>
    <row r="270">
      <c r="A270" s="12" t="n"/>
      <c r="B270" s="10" t="n"/>
      <c r="C270" s="10" t="n"/>
      <c r="D270" s="10" t="n"/>
      <c r="E270" s="13" t="n"/>
      <c r="F270" s="14" t="n"/>
      <c r="G270" s="6">
        <f>IF(E270="","",ROUND(E270/(1+N(F270)),2))</f>
        <v/>
      </c>
      <c r="H270" s="6">
        <f>IF(E270="","",E270-G270)</f>
        <v/>
      </c>
      <c r="I270" s="5">
        <f>IF(D270="","",IFERROR(INDEX(Kategorien!$A$5:$A$29,MATCH(D270,Kategorien!$B$5:$B$29,0)),"?"))</f>
        <v/>
      </c>
    </row>
    <row r="271">
      <c r="A271" s="12" t="n"/>
      <c r="B271" s="10" t="n"/>
      <c r="C271" s="10" t="n"/>
      <c r="D271" s="10" t="n"/>
      <c r="E271" s="13" t="n"/>
      <c r="F271" s="14" t="n"/>
      <c r="G271" s="6">
        <f>IF(E271="","",ROUND(E271/(1+N(F271)),2))</f>
        <v/>
      </c>
      <c r="H271" s="6">
        <f>IF(E271="","",E271-G271)</f>
        <v/>
      </c>
      <c r="I271" s="5">
        <f>IF(D271="","",IFERROR(INDEX(Kategorien!$A$5:$A$29,MATCH(D271,Kategorien!$B$5:$B$29,0)),"?"))</f>
        <v/>
      </c>
    </row>
    <row r="272">
      <c r="A272" s="12" t="n"/>
      <c r="B272" s="10" t="n"/>
      <c r="C272" s="10" t="n"/>
      <c r="D272" s="10" t="n"/>
      <c r="E272" s="13" t="n"/>
      <c r="F272" s="14" t="n"/>
      <c r="G272" s="6">
        <f>IF(E272="","",ROUND(E272/(1+N(F272)),2))</f>
        <v/>
      </c>
      <c r="H272" s="6">
        <f>IF(E272="","",E272-G272)</f>
        <v/>
      </c>
      <c r="I272" s="5">
        <f>IF(D272="","",IFERROR(INDEX(Kategorien!$A$5:$A$29,MATCH(D272,Kategorien!$B$5:$B$29,0)),"?"))</f>
        <v/>
      </c>
    </row>
    <row r="273">
      <c r="A273" s="12" t="n"/>
      <c r="B273" s="10" t="n"/>
      <c r="C273" s="10" t="n"/>
      <c r="D273" s="10" t="n"/>
      <c r="E273" s="13" t="n"/>
      <c r="F273" s="14" t="n"/>
      <c r="G273" s="6">
        <f>IF(E273="","",ROUND(E273/(1+N(F273)),2))</f>
        <v/>
      </c>
      <c r="H273" s="6">
        <f>IF(E273="","",E273-G273)</f>
        <v/>
      </c>
      <c r="I273" s="5">
        <f>IF(D273="","",IFERROR(INDEX(Kategorien!$A$5:$A$29,MATCH(D273,Kategorien!$B$5:$B$29,0)),"?"))</f>
        <v/>
      </c>
    </row>
    <row r="274">
      <c r="A274" s="12" t="n"/>
      <c r="B274" s="10" t="n"/>
      <c r="C274" s="10" t="n"/>
      <c r="D274" s="10" t="n"/>
      <c r="E274" s="13" t="n"/>
      <c r="F274" s="14" t="n"/>
      <c r="G274" s="6">
        <f>IF(E274="","",ROUND(E274/(1+N(F274)),2))</f>
        <v/>
      </c>
      <c r="H274" s="6">
        <f>IF(E274="","",E274-G274)</f>
        <v/>
      </c>
      <c r="I274" s="5">
        <f>IF(D274="","",IFERROR(INDEX(Kategorien!$A$5:$A$29,MATCH(D274,Kategorien!$B$5:$B$29,0)),"?"))</f>
        <v/>
      </c>
    </row>
    <row r="275">
      <c r="A275" s="12" t="n"/>
      <c r="B275" s="10" t="n"/>
      <c r="C275" s="10" t="n"/>
      <c r="D275" s="10" t="n"/>
      <c r="E275" s="13" t="n"/>
      <c r="F275" s="14" t="n"/>
      <c r="G275" s="6">
        <f>IF(E275="","",ROUND(E275/(1+N(F275)),2))</f>
        <v/>
      </c>
      <c r="H275" s="6">
        <f>IF(E275="","",E275-G275)</f>
        <v/>
      </c>
      <c r="I275" s="5">
        <f>IF(D275="","",IFERROR(INDEX(Kategorien!$A$5:$A$29,MATCH(D275,Kategorien!$B$5:$B$29,0)),"?"))</f>
        <v/>
      </c>
    </row>
    <row r="276">
      <c r="A276" s="12" t="n"/>
      <c r="B276" s="10" t="n"/>
      <c r="C276" s="10" t="n"/>
      <c r="D276" s="10" t="n"/>
      <c r="E276" s="13" t="n"/>
      <c r="F276" s="14" t="n"/>
      <c r="G276" s="6">
        <f>IF(E276="","",ROUND(E276/(1+N(F276)),2))</f>
        <v/>
      </c>
      <c r="H276" s="6">
        <f>IF(E276="","",E276-G276)</f>
        <v/>
      </c>
      <c r="I276" s="5">
        <f>IF(D276="","",IFERROR(INDEX(Kategorien!$A$5:$A$29,MATCH(D276,Kategorien!$B$5:$B$29,0)),"?"))</f>
        <v/>
      </c>
    </row>
    <row r="277">
      <c r="A277" s="12" t="n"/>
      <c r="B277" s="10" t="n"/>
      <c r="C277" s="10" t="n"/>
      <c r="D277" s="10" t="n"/>
      <c r="E277" s="13" t="n"/>
      <c r="F277" s="14" t="n"/>
      <c r="G277" s="6">
        <f>IF(E277="","",ROUND(E277/(1+N(F277)),2))</f>
        <v/>
      </c>
      <c r="H277" s="6">
        <f>IF(E277="","",E277-G277)</f>
        <v/>
      </c>
      <c r="I277" s="5">
        <f>IF(D277="","",IFERROR(INDEX(Kategorien!$A$5:$A$29,MATCH(D277,Kategorien!$B$5:$B$29,0)),"?"))</f>
        <v/>
      </c>
    </row>
    <row r="278">
      <c r="A278" s="12" t="n"/>
      <c r="B278" s="10" t="n"/>
      <c r="C278" s="10" t="n"/>
      <c r="D278" s="10" t="n"/>
      <c r="E278" s="13" t="n"/>
      <c r="F278" s="14" t="n"/>
      <c r="G278" s="6">
        <f>IF(E278="","",ROUND(E278/(1+N(F278)),2))</f>
        <v/>
      </c>
      <c r="H278" s="6">
        <f>IF(E278="","",E278-G278)</f>
        <v/>
      </c>
      <c r="I278" s="5">
        <f>IF(D278="","",IFERROR(INDEX(Kategorien!$A$5:$A$29,MATCH(D278,Kategorien!$B$5:$B$29,0)),"?"))</f>
        <v/>
      </c>
    </row>
    <row r="279">
      <c r="A279" s="12" t="n"/>
      <c r="B279" s="10" t="n"/>
      <c r="C279" s="10" t="n"/>
      <c r="D279" s="10" t="n"/>
      <c r="E279" s="13" t="n"/>
      <c r="F279" s="14" t="n"/>
      <c r="G279" s="6">
        <f>IF(E279="","",ROUND(E279/(1+N(F279)),2))</f>
        <v/>
      </c>
      <c r="H279" s="6">
        <f>IF(E279="","",E279-G279)</f>
        <v/>
      </c>
      <c r="I279" s="5">
        <f>IF(D279="","",IFERROR(INDEX(Kategorien!$A$5:$A$29,MATCH(D279,Kategorien!$B$5:$B$29,0)),"?"))</f>
        <v/>
      </c>
    </row>
    <row r="280">
      <c r="A280" s="12" t="n"/>
      <c r="B280" s="10" t="n"/>
      <c r="C280" s="10" t="n"/>
      <c r="D280" s="10" t="n"/>
      <c r="E280" s="13" t="n"/>
      <c r="F280" s="14" t="n"/>
      <c r="G280" s="6">
        <f>IF(E280="","",ROUND(E280/(1+N(F280)),2))</f>
        <v/>
      </c>
      <c r="H280" s="6">
        <f>IF(E280="","",E280-G280)</f>
        <v/>
      </c>
      <c r="I280" s="5">
        <f>IF(D280="","",IFERROR(INDEX(Kategorien!$A$5:$A$29,MATCH(D280,Kategorien!$B$5:$B$29,0)),"?"))</f>
        <v/>
      </c>
    </row>
    <row r="281">
      <c r="A281" s="12" t="n"/>
      <c r="B281" s="10" t="n"/>
      <c r="C281" s="10" t="n"/>
      <c r="D281" s="10" t="n"/>
      <c r="E281" s="13" t="n"/>
      <c r="F281" s="14" t="n"/>
      <c r="G281" s="6">
        <f>IF(E281="","",ROUND(E281/(1+N(F281)),2))</f>
        <v/>
      </c>
      <c r="H281" s="6">
        <f>IF(E281="","",E281-G281)</f>
        <v/>
      </c>
      <c r="I281" s="5">
        <f>IF(D281="","",IFERROR(INDEX(Kategorien!$A$5:$A$29,MATCH(D281,Kategorien!$B$5:$B$29,0)),"?"))</f>
        <v/>
      </c>
    </row>
    <row r="282">
      <c r="A282" s="12" t="n"/>
      <c r="B282" s="10" t="n"/>
      <c r="C282" s="10" t="n"/>
      <c r="D282" s="10" t="n"/>
      <c r="E282" s="13" t="n"/>
      <c r="F282" s="14" t="n"/>
      <c r="G282" s="6">
        <f>IF(E282="","",ROUND(E282/(1+N(F282)),2))</f>
        <v/>
      </c>
      <c r="H282" s="6">
        <f>IF(E282="","",E282-G282)</f>
        <v/>
      </c>
      <c r="I282" s="5">
        <f>IF(D282="","",IFERROR(INDEX(Kategorien!$A$5:$A$29,MATCH(D282,Kategorien!$B$5:$B$29,0)),"?"))</f>
        <v/>
      </c>
    </row>
    <row r="283">
      <c r="A283" s="12" t="n"/>
      <c r="B283" s="10" t="n"/>
      <c r="C283" s="10" t="n"/>
      <c r="D283" s="10" t="n"/>
      <c r="E283" s="13" t="n"/>
      <c r="F283" s="14" t="n"/>
      <c r="G283" s="6">
        <f>IF(E283="","",ROUND(E283/(1+N(F283)),2))</f>
        <v/>
      </c>
      <c r="H283" s="6">
        <f>IF(E283="","",E283-G283)</f>
        <v/>
      </c>
      <c r="I283" s="5">
        <f>IF(D283="","",IFERROR(INDEX(Kategorien!$A$5:$A$29,MATCH(D283,Kategorien!$B$5:$B$29,0)),"?"))</f>
        <v/>
      </c>
    </row>
    <row r="284">
      <c r="A284" s="12" t="n"/>
      <c r="B284" s="10" t="n"/>
      <c r="C284" s="10" t="n"/>
      <c r="D284" s="10" t="n"/>
      <c r="E284" s="13" t="n"/>
      <c r="F284" s="14" t="n"/>
      <c r="G284" s="6">
        <f>IF(E284="","",ROUND(E284/(1+N(F284)),2))</f>
        <v/>
      </c>
      <c r="H284" s="6">
        <f>IF(E284="","",E284-G284)</f>
        <v/>
      </c>
      <c r="I284" s="5">
        <f>IF(D284="","",IFERROR(INDEX(Kategorien!$A$5:$A$29,MATCH(D284,Kategorien!$B$5:$B$29,0)),"?"))</f>
        <v/>
      </c>
    </row>
    <row r="285">
      <c r="A285" s="12" t="n"/>
      <c r="B285" s="10" t="n"/>
      <c r="C285" s="10" t="n"/>
      <c r="D285" s="10" t="n"/>
      <c r="E285" s="13" t="n"/>
      <c r="F285" s="14" t="n"/>
      <c r="G285" s="6">
        <f>IF(E285="","",ROUND(E285/(1+N(F285)),2))</f>
        <v/>
      </c>
      <c r="H285" s="6">
        <f>IF(E285="","",E285-G285)</f>
        <v/>
      </c>
      <c r="I285" s="5">
        <f>IF(D285="","",IFERROR(INDEX(Kategorien!$A$5:$A$29,MATCH(D285,Kategorien!$B$5:$B$29,0)),"?"))</f>
        <v/>
      </c>
    </row>
    <row r="286">
      <c r="A286" s="12" t="n"/>
      <c r="B286" s="10" t="n"/>
      <c r="C286" s="10" t="n"/>
      <c r="D286" s="10" t="n"/>
      <c r="E286" s="13" t="n"/>
      <c r="F286" s="14" t="n"/>
      <c r="G286" s="6">
        <f>IF(E286="","",ROUND(E286/(1+N(F286)),2))</f>
        <v/>
      </c>
      <c r="H286" s="6">
        <f>IF(E286="","",E286-G286)</f>
        <v/>
      </c>
      <c r="I286" s="5">
        <f>IF(D286="","",IFERROR(INDEX(Kategorien!$A$5:$A$29,MATCH(D286,Kategorien!$B$5:$B$29,0)),"?"))</f>
        <v/>
      </c>
    </row>
    <row r="287">
      <c r="A287" s="12" t="n"/>
      <c r="B287" s="10" t="n"/>
      <c r="C287" s="10" t="n"/>
      <c r="D287" s="10" t="n"/>
      <c r="E287" s="13" t="n"/>
      <c r="F287" s="14" t="n"/>
      <c r="G287" s="6">
        <f>IF(E287="","",ROUND(E287/(1+N(F287)),2))</f>
        <v/>
      </c>
      <c r="H287" s="6">
        <f>IF(E287="","",E287-G287)</f>
        <v/>
      </c>
      <c r="I287" s="5">
        <f>IF(D287="","",IFERROR(INDEX(Kategorien!$A$5:$A$29,MATCH(D287,Kategorien!$B$5:$B$29,0)),"?"))</f>
        <v/>
      </c>
    </row>
    <row r="288">
      <c r="A288" s="12" t="n"/>
      <c r="B288" s="10" t="n"/>
      <c r="C288" s="10" t="n"/>
      <c r="D288" s="10" t="n"/>
      <c r="E288" s="13" t="n"/>
      <c r="F288" s="14" t="n"/>
      <c r="G288" s="6">
        <f>IF(E288="","",ROUND(E288/(1+N(F288)),2))</f>
        <v/>
      </c>
      <c r="H288" s="6">
        <f>IF(E288="","",E288-G288)</f>
        <v/>
      </c>
      <c r="I288" s="5">
        <f>IF(D288="","",IFERROR(INDEX(Kategorien!$A$5:$A$29,MATCH(D288,Kategorien!$B$5:$B$29,0)),"?"))</f>
        <v/>
      </c>
    </row>
    <row r="289">
      <c r="A289" s="12" t="n"/>
      <c r="B289" s="10" t="n"/>
      <c r="C289" s="10" t="n"/>
      <c r="D289" s="10" t="n"/>
      <c r="E289" s="13" t="n"/>
      <c r="F289" s="14" t="n"/>
      <c r="G289" s="6">
        <f>IF(E289="","",ROUND(E289/(1+N(F289)),2))</f>
        <v/>
      </c>
      <c r="H289" s="6">
        <f>IF(E289="","",E289-G289)</f>
        <v/>
      </c>
      <c r="I289" s="5">
        <f>IF(D289="","",IFERROR(INDEX(Kategorien!$A$5:$A$29,MATCH(D289,Kategorien!$B$5:$B$29,0)),"?"))</f>
        <v/>
      </c>
    </row>
    <row r="290">
      <c r="A290" s="12" t="n"/>
      <c r="B290" s="10" t="n"/>
      <c r="C290" s="10" t="n"/>
      <c r="D290" s="10" t="n"/>
      <c r="E290" s="13" t="n"/>
      <c r="F290" s="14" t="n"/>
      <c r="G290" s="6">
        <f>IF(E290="","",ROUND(E290/(1+N(F290)),2))</f>
        <v/>
      </c>
      <c r="H290" s="6">
        <f>IF(E290="","",E290-G290)</f>
        <v/>
      </c>
      <c r="I290" s="5">
        <f>IF(D290="","",IFERROR(INDEX(Kategorien!$A$5:$A$29,MATCH(D290,Kategorien!$B$5:$B$29,0)),"?"))</f>
        <v/>
      </c>
    </row>
    <row r="291">
      <c r="A291" s="12" t="n"/>
      <c r="B291" s="10" t="n"/>
      <c r="C291" s="10" t="n"/>
      <c r="D291" s="10" t="n"/>
      <c r="E291" s="13" t="n"/>
      <c r="F291" s="14" t="n"/>
      <c r="G291" s="6">
        <f>IF(E291="","",ROUND(E291/(1+N(F291)),2))</f>
        <v/>
      </c>
      <c r="H291" s="6">
        <f>IF(E291="","",E291-G291)</f>
        <v/>
      </c>
      <c r="I291" s="5">
        <f>IF(D291="","",IFERROR(INDEX(Kategorien!$A$5:$A$29,MATCH(D291,Kategorien!$B$5:$B$29,0)),"?"))</f>
        <v/>
      </c>
    </row>
    <row r="292">
      <c r="A292" s="12" t="n"/>
      <c r="B292" s="10" t="n"/>
      <c r="C292" s="10" t="n"/>
      <c r="D292" s="10" t="n"/>
      <c r="E292" s="13" t="n"/>
      <c r="F292" s="14" t="n"/>
      <c r="G292" s="6">
        <f>IF(E292="","",ROUND(E292/(1+N(F292)),2))</f>
        <v/>
      </c>
      <c r="H292" s="6">
        <f>IF(E292="","",E292-G292)</f>
        <v/>
      </c>
      <c r="I292" s="5">
        <f>IF(D292="","",IFERROR(INDEX(Kategorien!$A$5:$A$29,MATCH(D292,Kategorien!$B$5:$B$29,0)),"?"))</f>
        <v/>
      </c>
    </row>
    <row r="293">
      <c r="A293" s="12" t="n"/>
      <c r="B293" s="10" t="n"/>
      <c r="C293" s="10" t="n"/>
      <c r="D293" s="10" t="n"/>
      <c r="E293" s="13" t="n"/>
      <c r="F293" s="14" t="n"/>
      <c r="G293" s="6">
        <f>IF(E293="","",ROUND(E293/(1+N(F293)),2))</f>
        <v/>
      </c>
      <c r="H293" s="6">
        <f>IF(E293="","",E293-G293)</f>
        <v/>
      </c>
      <c r="I293" s="5">
        <f>IF(D293="","",IFERROR(INDEX(Kategorien!$A$5:$A$29,MATCH(D293,Kategorien!$B$5:$B$29,0)),"?"))</f>
        <v/>
      </c>
    </row>
    <row r="294">
      <c r="A294" s="12" t="n"/>
      <c r="B294" s="10" t="n"/>
      <c r="C294" s="10" t="n"/>
      <c r="D294" s="10" t="n"/>
      <c r="E294" s="13" t="n"/>
      <c r="F294" s="14" t="n"/>
      <c r="G294" s="6">
        <f>IF(E294="","",ROUND(E294/(1+N(F294)),2))</f>
        <v/>
      </c>
      <c r="H294" s="6">
        <f>IF(E294="","",E294-G294)</f>
        <v/>
      </c>
      <c r="I294" s="5">
        <f>IF(D294="","",IFERROR(INDEX(Kategorien!$A$5:$A$29,MATCH(D294,Kategorien!$B$5:$B$29,0)),"?"))</f>
        <v/>
      </c>
    </row>
    <row r="295">
      <c r="A295" s="12" t="n"/>
      <c r="B295" s="10" t="n"/>
      <c r="C295" s="10" t="n"/>
      <c r="D295" s="10" t="n"/>
      <c r="E295" s="13" t="n"/>
      <c r="F295" s="14" t="n"/>
      <c r="G295" s="6">
        <f>IF(E295="","",ROUND(E295/(1+N(F295)),2))</f>
        <v/>
      </c>
      <c r="H295" s="6">
        <f>IF(E295="","",E295-G295)</f>
        <v/>
      </c>
      <c r="I295" s="5">
        <f>IF(D295="","",IFERROR(INDEX(Kategorien!$A$5:$A$29,MATCH(D295,Kategorien!$B$5:$B$29,0)),"?"))</f>
        <v/>
      </c>
    </row>
    <row r="296">
      <c r="A296" s="12" t="n"/>
      <c r="B296" s="10" t="n"/>
      <c r="C296" s="10" t="n"/>
      <c r="D296" s="10" t="n"/>
      <c r="E296" s="13" t="n"/>
      <c r="F296" s="14" t="n"/>
      <c r="G296" s="6">
        <f>IF(E296="","",ROUND(E296/(1+N(F296)),2))</f>
        <v/>
      </c>
      <c r="H296" s="6">
        <f>IF(E296="","",E296-G296)</f>
        <v/>
      </c>
      <c r="I296" s="5">
        <f>IF(D296="","",IFERROR(INDEX(Kategorien!$A$5:$A$29,MATCH(D296,Kategorien!$B$5:$B$29,0)),"?"))</f>
        <v/>
      </c>
    </row>
    <row r="297">
      <c r="A297" s="12" t="n"/>
      <c r="B297" s="10" t="n"/>
      <c r="C297" s="10" t="n"/>
      <c r="D297" s="10" t="n"/>
      <c r="E297" s="13" t="n"/>
      <c r="F297" s="14" t="n"/>
      <c r="G297" s="6">
        <f>IF(E297="","",ROUND(E297/(1+N(F297)),2))</f>
        <v/>
      </c>
      <c r="H297" s="6">
        <f>IF(E297="","",E297-G297)</f>
        <v/>
      </c>
      <c r="I297" s="5">
        <f>IF(D297="","",IFERROR(INDEX(Kategorien!$A$5:$A$29,MATCH(D297,Kategorien!$B$5:$B$29,0)),"?"))</f>
        <v/>
      </c>
    </row>
    <row r="298">
      <c r="A298" s="12" t="n"/>
      <c r="B298" s="10" t="n"/>
      <c r="C298" s="10" t="n"/>
      <c r="D298" s="10" t="n"/>
      <c r="E298" s="13" t="n"/>
      <c r="F298" s="14" t="n"/>
      <c r="G298" s="6">
        <f>IF(E298="","",ROUND(E298/(1+N(F298)),2))</f>
        <v/>
      </c>
      <c r="H298" s="6">
        <f>IF(E298="","",E298-G298)</f>
        <v/>
      </c>
      <c r="I298" s="5">
        <f>IF(D298="","",IFERROR(INDEX(Kategorien!$A$5:$A$29,MATCH(D298,Kategorien!$B$5:$B$29,0)),"?"))</f>
        <v/>
      </c>
    </row>
    <row r="299">
      <c r="A299" s="12" t="n"/>
      <c r="B299" s="10" t="n"/>
      <c r="C299" s="10" t="n"/>
      <c r="D299" s="10" t="n"/>
      <c r="E299" s="13" t="n"/>
      <c r="F299" s="14" t="n"/>
      <c r="G299" s="6">
        <f>IF(E299="","",ROUND(E299/(1+N(F299)),2))</f>
        <v/>
      </c>
      <c r="H299" s="6">
        <f>IF(E299="","",E299-G299)</f>
        <v/>
      </c>
      <c r="I299" s="5">
        <f>IF(D299="","",IFERROR(INDEX(Kategorien!$A$5:$A$29,MATCH(D299,Kategorien!$B$5:$B$29,0)),"?"))</f>
        <v/>
      </c>
    </row>
    <row r="300">
      <c r="A300" s="12" t="n"/>
      <c r="B300" s="10" t="n"/>
      <c r="C300" s="10" t="n"/>
      <c r="D300" s="10" t="n"/>
      <c r="E300" s="13" t="n"/>
      <c r="F300" s="14" t="n"/>
      <c r="G300" s="6">
        <f>IF(E300="","",ROUND(E300/(1+N(F300)),2))</f>
        <v/>
      </c>
      <c r="H300" s="6">
        <f>IF(E300="","",E300-G300)</f>
        <v/>
      </c>
      <c r="I300" s="5">
        <f>IF(D300="","",IFERROR(INDEX(Kategorien!$A$5:$A$29,MATCH(D300,Kategorien!$B$5:$B$29,0)),"?"))</f>
        <v/>
      </c>
    </row>
    <row r="301">
      <c r="A301" s="12" t="n"/>
      <c r="B301" s="10" t="n"/>
      <c r="C301" s="10" t="n"/>
      <c r="D301" s="10" t="n"/>
      <c r="E301" s="13" t="n"/>
      <c r="F301" s="14" t="n"/>
      <c r="G301" s="6">
        <f>IF(E301="","",ROUND(E301/(1+N(F301)),2))</f>
        <v/>
      </c>
      <c r="H301" s="6">
        <f>IF(E301="","",E301-G301)</f>
        <v/>
      </c>
      <c r="I301" s="5">
        <f>IF(D301="","",IFERROR(INDEX(Kategorien!$A$5:$A$29,MATCH(D301,Kategorien!$B$5:$B$29,0)),"?"))</f>
        <v/>
      </c>
    </row>
    <row r="302">
      <c r="A302" s="12" t="n"/>
      <c r="B302" s="10" t="n"/>
      <c r="C302" s="10" t="n"/>
      <c r="D302" s="10" t="n"/>
      <c r="E302" s="13" t="n"/>
      <c r="F302" s="14" t="n"/>
      <c r="G302" s="6">
        <f>IF(E302="","",ROUND(E302/(1+N(F302)),2))</f>
        <v/>
      </c>
      <c r="H302" s="6">
        <f>IF(E302="","",E302-G302)</f>
        <v/>
      </c>
      <c r="I302" s="5">
        <f>IF(D302="","",IFERROR(INDEX(Kategorien!$A$5:$A$29,MATCH(D302,Kategorien!$B$5:$B$29,0)),"?"))</f>
        <v/>
      </c>
    </row>
    <row r="303">
      <c r="A303" s="12" t="n"/>
      <c r="B303" s="10" t="n"/>
      <c r="C303" s="10" t="n"/>
      <c r="D303" s="10" t="n"/>
      <c r="E303" s="13" t="n"/>
      <c r="F303" s="14" t="n"/>
      <c r="G303" s="6">
        <f>IF(E303="","",ROUND(E303/(1+N(F303)),2))</f>
        <v/>
      </c>
      <c r="H303" s="6">
        <f>IF(E303="","",E303-G303)</f>
        <v/>
      </c>
      <c r="I303" s="5">
        <f>IF(D303="","",IFERROR(INDEX(Kategorien!$A$5:$A$29,MATCH(D303,Kategorien!$B$5:$B$29,0)),"?"))</f>
        <v/>
      </c>
    </row>
    <row r="304">
      <c r="A304" s="12" t="n"/>
      <c r="B304" s="10" t="n"/>
      <c r="C304" s="10" t="n"/>
      <c r="D304" s="10" t="n"/>
      <c r="E304" s="13" t="n"/>
      <c r="F304" s="14" t="n"/>
      <c r="G304" s="6">
        <f>IF(E304="","",ROUND(E304/(1+N(F304)),2))</f>
        <v/>
      </c>
      <c r="H304" s="6">
        <f>IF(E304="","",E304-G304)</f>
        <v/>
      </c>
      <c r="I304" s="5">
        <f>IF(D304="","",IFERROR(INDEX(Kategorien!$A$5:$A$29,MATCH(D304,Kategorien!$B$5:$B$29,0)),"?"))</f>
        <v/>
      </c>
    </row>
    <row r="305">
      <c r="A305" s="12" t="n"/>
      <c r="B305" s="10" t="n"/>
      <c r="C305" s="10" t="n"/>
      <c r="D305" s="10" t="n"/>
      <c r="E305" s="13" t="n"/>
      <c r="F305" s="14" t="n"/>
      <c r="G305" s="6">
        <f>IF(E305="","",ROUND(E305/(1+N(F305)),2))</f>
        <v/>
      </c>
      <c r="H305" s="6">
        <f>IF(E305="","",E305-G305)</f>
        <v/>
      </c>
      <c r="I305" s="5">
        <f>IF(D305="","",IFERROR(INDEX(Kategorien!$A$5:$A$29,MATCH(D305,Kategorien!$B$5:$B$29,0)),"?"))</f>
        <v/>
      </c>
    </row>
    <row r="306">
      <c r="A306" s="12" t="n"/>
      <c r="B306" s="10" t="n"/>
      <c r="C306" s="10" t="n"/>
      <c r="D306" s="10" t="n"/>
      <c r="E306" s="13" t="n"/>
      <c r="F306" s="14" t="n"/>
      <c r="G306" s="6">
        <f>IF(E306="","",ROUND(E306/(1+N(F306)),2))</f>
        <v/>
      </c>
      <c r="H306" s="6">
        <f>IF(E306="","",E306-G306)</f>
        <v/>
      </c>
      <c r="I306" s="5">
        <f>IF(D306="","",IFERROR(INDEX(Kategorien!$A$5:$A$29,MATCH(D306,Kategorien!$B$5:$B$29,0)),"?"))</f>
        <v/>
      </c>
    </row>
    <row r="307">
      <c r="A307" s="12" t="n"/>
      <c r="B307" s="10" t="n"/>
      <c r="C307" s="10" t="n"/>
      <c r="D307" s="10" t="n"/>
      <c r="E307" s="13" t="n"/>
      <c r="F307" s="14" t="n"/>
      <c r="G307" s="6">
        <f>IF(E307="","",ROUND(E307/(1+N(F307)),2))</f>
        <v/>
      </c>
      <c r="H307" s="6">
        <f>IF(E307="","",E307-G307)</f>
        <v/>
      </c>
      <c r="I307" s="5">
        <f>IF(D307="","",IFERROR(INDEX(Kategorien!$A$5:$A$29,MATCH(D307,Kategorien!$B$5:$B$29,0)),"?"))</f>
        <v/>
      </c>
    </row>
    <row r="308">
      <c r="A308" s="12" t="n"/>
      <c r="B308" s="10" t="n"/>
      <c r="C308" s="10" t="n"/>
      <c r="D308" s="10" t="n"/>
      <c r="E308" s="13" t="n"/>
      <c r="F308" s="14" t="n"/>
      <c r="G308" s="6">
        <f>IF(E308="","",ROUND(E308/(1+N(F308)),2))</f>
        <v/>
      </c>
      <c r="H308" s="6">
        <f>IF(E308="","",E308-G308)</f>
        <v/>
      </c>
      <c r="I308" s="5">
        <f>IF(D308="","",IFERROR(INDEX(Kategorien!$A$5:$A$29,MATCH(D308,Kategorien!$B$5:$B$29,0)),"?"))</f>
        <v/>
      </c>
    </row>
    <row r="309">
      <c r="A309" s="12" t="n"/>
      <c r="B309" s="10" t="n"/>
      <c r="C309" s="10" t="n"/>
      <c r="D309" s="10" t="n"/>
      <c r="E309" s="13" t="n"/>
      <c r="F309" s="14" t="n"/>
      <c r="G309" s="6">
        <f>IF(E309="","",ROUND(E309/(1+N(F309)),2))</f>
        <v/>
      </c>
      <c r="H309" s="6">
        <f>IF(E309="","",E309-G309)</f>
        <v/>
      </c>
      <c r="I309" s="5">
        <f>IF(D309="","",IFERROR(INDEX(Kategorien!$A$5:$A$29,MATCH(D309,Kategorien!$B$5:$B$29,0)),"?"))</f>
        <v/>
      </c>
    </row>
    <row r="310">
      <c r="A310" s="12" t="n"/>
      <c r="B310" s="10" t="n"/>
      <c r="C310" s="10" t="n"/>
      <c r="D310" s="10" t="n"/>
      <c r="E310" s="13" t="n"/>
      <c r="F310" s="14" t="n"/>
      <c r="G310" s="6">
        <f>IF(E310="","",ROUND(E310/(1+N(F310)),2))</f>
        <v/>
      </c>
      <c r="H310" s="6">
        <f>IF(E310="","",E310-G310)</f>
        <v/>
      </c>
      <c r="I310" s="5">
        <f>IF(D310="","",IFERROR(INDEX(Kategorien!$A$5:$A$29,MATCH(D310,Kategorien!$B$5:$B$29,0)),"?"))</f>
        <v/>
      </c>
    </row>
    <row r="311">
      <c r="A311" s="12" t="n"/>
      <c r="B311" s="10" t="n"/>
      <c r="C311" s="10" t="n"/>
      <c r="D311" s="10" t="n"/>
      <c r="E311" s="13" t="n"/>
      <c r="F311" s="14" t="n"/>
      <c r="G311" s="6">
        <f>IF(E311="","",ROUND(E311/(1+N(F311)),2))</f>
        <v/>
      </c>
      <c r="H311" s="6">
        <f>IF(E311="","",E311-G311)</f>
        <v/>
      </c>
      <c r="I311" s="5">
        <f>IF(D311="","",IFERROR(INDEX(Kategorien!$A$5:$A$29,MATCH(D311,Kategorien!$B$5:$B$29,0)),"?"))</f>
        <v/>
      </c>
    </row>
    <row r="312">
      <c r="A312" s="12" t="n"/>
      <c r="B312" s="10" t="n"/>
      <c r="C312" s="10" t="n"/>
      <c r="D312" s="10" t="n"/>
      <c r="E312" s="13" t="n"/>
      <c r="F312" s="14" t="n"/>
      <c r="G312" s="6">
        <f>IF(E312="","",ROUND(E312/(1+N(F312)),2))</f>
        <v/>
      </c>
      <c r="H312" s="6">
        <f>IF(E312="","",E312-G312)</f>
        <v/>
      </c>
      <c r="I312" s="5">
        <f>IF(D312="","",IFERROR(INDEX(Kategorien!$A$5:$A$29,MATCH(D312,Kategorien!$B$5:$B$29,0)),"?"))</f>
        <v/>
      </c>
    </row>
    <row r="313">
      <c r="A313" s="12" t="n"/>
      <c r="B313" s="10" t="n"/>
      <c r="C313" s="10" t="n"/>
      <c r="D313" s="10" t="n"/>
      <c r="E313" s="13" t="n"/>
      <c r="F313" s="14" t="n"/>
      <c r="G313" s="6">
        <f>IF(E313="","",ROUND(E313/(1+N(F313)),2))</f>
        <v/>
      </c>
      <c r="H313" s="6">
        <f>IF(E313="","",E313-G313)</f>
        <v/>
      </c>
      <c r="I313" s="5">
        <f>IF(D313="","",IFERROR(INDEX(Kategorien!$A$5:$A$29,MATCH(D313,Kategorien!$B$5:$B$29,0)),"?"))</f>
        <v/>
      </c>
    </row>
    <row r="314">
      <c r="A314" s="12" t="n"/>
      <c r="B314" s="10" t="n"/>
      <c r="C314" s="10" t="n"/>
      <c r="D314" s="10" t="n"/>
      <c r="E314" s="13" t="n"/>
      <c r="F314" s="14" t="n"/>
      <c r="G314" s="6">
        <f>IF(E314="","",ROUND(E314/(1+N(F314)),2))</f>
        <v/>
      </c>
      <c r="H314" s="6">
        <f>IF(E314="","",E314-G314)</f>
        <v/>
      </c>
      <c r="I314" s="5">
        <f>IF(D314="","",IFERROR(INDEX(Kategorien!$A$5:$A$29,MATCH(D314,Kategorien!$B$5:$B$29,0)),"?"))</f>
        <v/>
      </c>
    </row>
    <row r="315">
      <c r="A315" s="12" t="n"/>
      <c r="B315" s="10" t="n"/>
      <c r="C315" s="10" t="n"/>
      <c r="D315" s="10" t="n"/>
      <c r="E315" s="13" t="n"/>
      <c r="F315" s="14" t="n"/>
      <c r="G315" s="6">
        <f>IF(E315="","",ROUND(E315/(1+N(F315)),2))</f>
        <v/>
      </c>
      <c r="H315" s="6">
        <f>IF(E315="","",E315-G315)</f>
        <v/>
      </c>
      <c r="I315" s="5">
        <f>IF(D315="","",IFERROR(INDEX(Kategorien!$A$5:$A$29,MATCH(D315,Kategorien!$B$5:$B$29,0)),"?"))</f>
        <v/>
      </c>
    </row>
    <row r="316">
      <c r="A316" s="12" t="n"/>
      <c r="B316" s="10" t="n"/>
      <c r="C316" s="10" t="n"/>
      <c r="D316" s="10" t="n"/>
      <c r="E316" s="13" t="n"/>
      <c r="F316" s="14" t="n"/>
      <c r="G316" s="6">
        <f>IF(E316="","",ROUND(E316/(1+N(F316)),2))</f>
        <v/>
      </c>
      <c r="H316" s="6">
        <f>IF(E316="","",E316-G316)</f>
        <v/>
      </c>
      <c r="I316" s="5">
        <f>IF(D316="","",IFERROR(INDEX(Kategorien!$A$5:$A$29,MATCH(D316,Kategorien!$B$5:$B$29,0)),"?"))</f>
        <v/>
      </c>
    </row>
    <row r="317">
      <c r="A317" s="12" t="n"/>
      <c r="B317" s="10" t="n"/>
      <c r="C317" s="10" t="n"/>
      <c r="D317" s="10" t="n"/>
      <c r="E317" s="13" t="n"/>
      <c r="F317" s="14" t="n"/>
      <c r="G317" s="6">
        <f>IF(E317="","",ROUND(E317/(1+N(F317)),2))</f>
        <v/>
      </c>
      <c r="H317" s="6">
        <f>IF(E317="","",E317-G317)</f>
        <v/>
      </c>
      <c r="I317" s="5">
        <f>IF(D317="","",IFERROR(INDEX(Kategorien!$A$5:$A$29,MATCH(D317,Kategorien!$B$5:$B$29,0)),"?"))</f>
        <v/>
      </c>
    </row>
    <row r="318">
      <c r="A318" s="12" t="n"/>
      <c r="B318" s="10" t="n"/>
      <c r="C318" s="10" t="n"/>
      <c r="D318" s="10" t="n"/>
      <c r="E318" s="13" t="n"/>
      <c r="F318" s="14" t="n"/>
      <c r="G318" s="6">
        <f>IF(E318="","",ROUND(E318/(1+N(F318)),2))</f>
        <v/>
      </c>
      <c r="H318" s="6">
        <f>IF(E318="","",E318-G318)</f>
        <v/>
      </c>
      <c r="I318" s="5">
        <f>IF(D318="","",IFERROR(INDEX(Kategorien!$A$5:$A$29,MATCH(D318,Kategorien!$B$5:$B$29,0)),"?"))</f>
        <v/>
      </c>
    </row>
    <row r="319">
      <c r="A319" s="12" t="n"/>
      <c r="B319" s="10" t="n"/>
      <c r="C319" s="10" t="n"/>
      <c r="D319" s="10" t="n"/>
      <c r="E319" s="13" t="n"/>
      <c r="F319" s="14" t="n"/>
      <c r="G319" s="6">
        <f>IF(E319="","",ROUND(E319/(1+N(F319)),2))</f>
        <v/>
      </c>
      <c r="H319" s="6">
        <f>IF(E319="","",E319-G319)</f>
        <v/>
      </c>
      <c r="I319" s="5">
        <f>IF(D319="","",IFERROR(INDEX(Kategorien!$A$5:$A$29,MATCH(D319,Kategorien!$B$5:$B$29,0)),"?"))</f>
        <v/>
      </c>
    </row>
    <row r="320">
      <c r="A320" s="12" t="n"/>
      <c r="B320" s="10" t="n"/>
      <c r="C320" s="10" t="n"/>
      <c r="D320" s="10" t="n"/>
      <c r="E320" s="13" t="n"/>
      <c r="F320" s="14" t="n"/>
      <c r="G320" s="6">
        <f>IF(E320="","",ROUND(E320/(1+N(F320)),2))</f>
        <v/>
      </c>
      <c r="H320" s="6">
        <f>IF(E320="","",E320-G320)</f>
        <v/>
      </c>
      <c r="I320" s="5">
        <f>IF(D320="","",IFERROR(INDEX(Kategorien!$A$5:$A$29,MATCH(D320,Kategorien!$B$5:$B$29,0)),"?"))</f>
        <v/>
      </c>
    </row>
    <row r="321">
      <c r="A321" s="12" t="n"/>
      <c r="B321" s="10" t="n"/>
      <c r="C321" s="10" t="n"/>
      <c r="D321" s="10" t="n"/>
      <c r="E321" s="13" t="n"/>
      <c r="F321" s="14" t="n"/>
      <c r="G321" s="6">
        <f>IF(E321="","",ROUND(E321/(1+N(F321)),2))</f>
        <v/>
      </c>
      <c r="H321" s="6">
        <f>IF(E321="","",E321-G321)</f>
        <v/>
      </c>
      <c r="I321" s="5">
        <f>IF(D321="","",IFERROR(INDEX(Kategorien!$A$5:$A$29,MATCH(D321,Kategorien!$B$5:$B$29,0)),"?"))</f>
        <v/>
      </c>
    </row>
    <row r="322">
      <c r="A322" s="12" t="n"/>
      <c r="B322" s="10" t="n"/>
      <c r="C322" s="10" t="n"/>
      <c r="D322" s="10" t="n"/>
      <c r="E322" s="13" t="n"/>
      <c r="F322" s="14" t="n"/>
      <c r="G322" s="6">
        <f>IF(E322="","",ROUND(E322/(1+N(F322)),2))</f>
        <v/>
      </c>
      <c r="H322" s="6">
        <f>IF(E322="","",E322-G322)</f>
        <v/>
      </c>
      <c r="I322" s="5">
        <f>IF(D322="","",IFERROR(INDEX(Kategorien!$A$5:$A$29,MATCH(D322,Kategorien!$B$5:$B$29,0)),"?"))</f>
        <v/>
      </c>
    </row>
    <row r="323">
      <c r="A323" s="12" t="n"/>
      <c r="B323" s="10" t="n"/>
      <c r="C323" s="10" t="n"/>
      <c r="D323" s="10" t="n"/>
      <c r="E323" s="13" t="n"/>
      <c r="F323" s="14" t="n"/>
      <c r="G323" s="6">
        <f>IF(E323="","",ROUND(E323/(1+N(F323)),2))</f>
        <v/>
      </c>
      <c r="H323" s="6">
        <f>IF(E323="","",E323-G323)</f>
        <v/>
      </c>
      <c r="I323" s="5">
        <f>IF(D323="","",IFERROR(INDEX(Kategorien!$A$5:$A$29,MATCH(D323,Kategorien!$B$5:$B$29,0)),"?"))</f>
        <v/>
      </c>
    </row>
    <row r="324">
      <c r="A324" s="12" t="n"/>
      <c r="B324" s="10" t="n"/>
      <c r="C324" s="10" t="n"/>
      <c r="D324" s="10" t="n"/>
      <c r="E324" s="13" t="n"/>
      <c r="F324" s="14" t="n"/>
      <c r="G324" s="6">
        <f>IF(E324="","",ROUND(E324/(1+N(F324)),2))</f>
        <v/>
      </c>
      <c r="H324" s="6">
        <f>IF(E324="","",E324-G324)</f>
        <v/>
      </c>
      <c r="I324" s="5">
        <f>IF(D324="","",IFERROR(INDEX(Kategorien!$A$5:$A$29,MATCH(D324,Kategorien!$B$5:$B$29,0)),"?"))</f>
        <v/>
      </c>
    </row>
    <row r="325">
      <c r="A325" s="12" t="n"/>
      <c r="B325" s="10" t="n"/>
      <c r="C325" s="10" t="n"/>
      <c r="D325" s="10" t="n"/>
      <c r="E325" s="13" t="n"/>
      <c r="F325" s="14" t="n"/>
      <c r="G325" s="6">
        <f>IF(E325="","",ROUND(E325/(1+N(F325)),2))</f>
        <v/>
      </c>
      <c r="H325" s="6">
        <f>IF(E325="","",E325-G325)</f>
        <v/>
      </c>
      <c r="I325" s="5">
        <f>IF(D325="","",IFERROR(INDEX(Kategorien!$A$5:$A$29,MATCH(D325,Kategorien!$B$5:$B$29,0)),"?"))</f>
        <v/>
      </c>
    </row>
    <row r="326">
      <c r="A326" s="12" t="n"/>
      <c r="B326" s="10" t="n"/>
      <c r="C326" s="10" t="n"/>
      <c r="D326" s="10" t="n"/>
      <c r="E326" s="13" t="n"/>
      <c r="F326" s="14" t="n"/>
      <c r="G326" s="6">
        <f>IF(E326="","",ROUND(E326/(1+N(F326)),2))</f>
        <v/>
      </c>
      <c r="H326" s="6">
        <f>IF(E326="","",E326-G326)</f>
        <v/>
      </c>
      <c r="I326" s="5">
        <f>IF(D326="","",IFERROR(INDEX(Kategorien!$A$5:$A$29,MATCH(D326,Kategorien!$B$5:$B$29,0)),"?"))</f>
        <v/>
      </c>
    </row>
    <row r="327">
      <c r="A327" s="12" t="n"/>
      <c r="B327" s="10" t="n"/>
      <c r="C327" s="10" t="n"/>
      <c r="D327" s="10" t="n"/>
      <c r="E327" s="13" t="n"/>
      <c r="F327" s="14" t="n"/>
      <c r="G327" s="6">
        <f>IF(E327="","",ROUND(E327/(1+N(F327)),2))</f>
        <v/>
      </c>
      <c r="H327" s="6">
        <f>IF(E327="","",E327-G327)</f>
        <v/>
      </c>
      <c r="I327" s="5">
        <f>IF(D327="","",IFERROR(INDEX(Kategorien!$A$5:$A$29,MATCH(D327,Kategorien!$B$5:$B$29,0)),"?"))</f>
        <v/>
      </c>
    </row>
    <row r="328">
      <c r="A328" s="12" t="n"/>
      <c r="B328" s="10" t="n"/>
      <c r="C328" s="10" t="n"/>
      <c r="D328" s="10" t="n"/>
      <c r="E328" s="13" t="n"/>
      <c r="F328" s="14" t="n"/>
      <c r="G328" s="6">
        <f>IF(E328="","",ROUND(E328/(1+N(F328)),2))</f>
        <v/>
      </c>
      <c r="H328" s="6">
        <f>IF(E328="","",E328-G328)</f>
        <v/>
      </c>
      <c r="I328" s="5">
        <f>IF(D328="","",IFERROR(INDEX(Kategorien!$A$5:$A$29,MATCH(D328,Kategorien!$B$5:$B$29,0)),"?"))</f>
        <v/>
      </c>
    </row>
    <row r="329">
      <c r="A329" s="12" t="n"/>
      <c r="B329" s="10" t="n"/>
      <c r="C329" s="10" t="n"/>
      <c r="D329" s="10" t="n"/>
      <c r="E329" s="13" t="n"/>
      <c r="F329" s="14" t="n"/>
      <c r="G329" s="6">
        <f>IF(E329="","",ROUND(E329/(1+N(F329)),2))</f>
        <v/>
      </c>
      <c r="H329" s="6">
        <f>IF(E329="","",E329-G329)</f>
        <v/>
      </c>
      <c r="I329" s="5">
        <f>IF(D329="","",IFERROR(INDEX(Kategorien!$A$5:$A$29,MATCH(D329,Kategorien!$B$5:$B$29,0)),"?"))</f>
        <v/>
      </c>
    </row>
    <row r="330">
      <c r="A330" s="12" t="n"/>
      <c r="B330" s="10" t="n"/>
      <c r="C330" s="10" t="n"/>
      <c r="D330" s="10" t="n"/>
      <c r="E330" s="13" t="n"/>
      <c r="F330" s="14" t="n"/>
      <c r="G330" s="6">
        <f>IF(E330="","",ROUND(E330/(1+N(F330)),2))</f>
        <v/>
      </c>
      <c r="H330" s="6">
        <f>IF(E330="","",E330-G330)</f>
        <v/>
      </c>
      <c r="I330" s="5">
        <f>IF(D330="","",IFERROR(INDEX(Kategorien!$A$5:$A$29,MATCH(D330,Kategorien!$B$5:$B$29,0)),"?"))</f>
        <v/>
      </c>
    </row>
    <row r="331">
      <c r="A331" s="12" t="n"/>
      <c r="B331" s="10" t="n"/>
      <c r="C331" s="10" t="n"/>
      <c r="D331" s="10" t="n"/>
      <c r="E331" s="13" t="n"/>
      <c r="F331" s="14" t="n"/>
      <c r="G331" s="6">
        <f>IF(E331="","",ROUND(E331/(1+N(F331)),2))</f>
        <v/>
      </c>
      <c r="H331" s="6">
        <f>IF(E331="","",E331-G331)</f>
        <v/>
      </c>
      <c r="I331" s="5">
        <f>IF(D331="","",IFERROR(INDEX(Kategorien!$A$5:$A$29,MATCH(D331,Kategorien!$B$5:$B$29,0)),"?"))</f>
        <v/>
      </c>
    </row>
    <row r="332">
      <c r="A332" s="12" t="n"/>
      <c r="B332" s="10" t="n"/>
      <c r="C332" s="10" t="n"/>
      <c r="D332" s="10" t="n"/>
      <c r="E332" s="13" t="n"/>
      <c r="F332" s="14" t="n"/>
      <c r="G332" s="6">
        <f>IF(E332="","",ROUND(E332/(1+N(F332)),2))</f>
        <v/>
      </c>
      <c r="H332" s="6">
        <f>IF(E332="","",E332-G332)</f>
        <v/>
      </c>
      <c r="I332" s="5">
        <f>IF(D332="","",IFERROR(INDEX(Kategorien!$A$5:$A$29,MATCH(D332,Kategorien!$B$5:$B$29,0)),"?"))</f>
        <v/>
      </c>
    </row>
    <row r="333">
      <c r="A333" s="12" t="n"/>
      <c r="B333" s="10" t="n"/>
      <c r="C333" s="10" t="n"/>
      <c r="D333" s="10" t="n"/>
      <c r="E333" s="13" t="n"/>
      <c r="F333" s="14" t="n"/>
      <c r="G333" s="6">
        <f>IF(E333="","",ROUND(E333/(1+N(F333)),2))</f>
        <v/>
      </c>
      <c r="H333" s="6">
        <f>IF(E333="","",E333-G333)</f>
        <v/>
      </c>
      <c r="I333" s="5">
        <f>IF(D333="","",IFERROR(INDEX(Kategorien!$A$5:$A$29,MATCH(D333,Kategorien!$B$5:$B$29,0)),"?"))</f>
        <v/>
      </c>
    </row>
    <row r="334">
      <c r="A334" s="12" t="n"/>
      <c r="B334" s="10" t="n"/>
      <c r="C334" s="10" t="n"/>
      <c r="D334" s="10" t="n"/>
      <c r="E334" s="13" t="n"/>
      <c r="F334" s="14" t="n"/>
      <c r="G334" s="6">
        <f>IF(E334="","",ROUND(E334/(1+N(F334)),2))</f>
        <v/>
      </c>
      <c r="H334" s="6">
        <f>IF(E334="","",E334-G334)</f>
        <v/>
      </c>
      <c r="I334" s="5">
        <f>IF(D334="","",IFERROR(INDEX(Kategorien!$A$5:$A$29,MATCH(D334,Kategorien!$B$5:$B$29,0)),"?"))</f>
        <v/>
      </c>
    </row>
    <row r="335">
      <c r="A335" s="12" t="n"/>
      <c r="B335" s="10" t="n"/>
      <c r="C335" s="10" t="n"/>
      <c r="D335" s="10" t="n"/>
      <c r="E335" s="13" t="n"/>
      <c r="F335" s="14" t="n"/>
      <c r="G335" s="6">
        <f>IF(E335="","",ROUND(E335/(1+N(F335)),2))</f>
        <v/>
      </c>
      <c r="H335" s="6">
        <f>IF(E335="","",E335-G335)</f>
        <v/>
      </c>
      <c r="I335" s="5">
        <f>IF(D335="","",IFERROR(INDEX(Kategorien!$A$5:$A$29,MATCH(D335,Kategorien!$B$5:$B$29,0)),"?"))</f>
        <v/>
      </c>
    </row>
    <row r="336">
      <c r="A336" s="12" t="n"/>
      <c r="B336" s="10" t="n"/>
      <c r="C336" s="10" t="n"/>
      <c r="D336" s="10" t="n"/>
      <c r="E336" s="13" t="n"/>
      <c r="F336" s="14" t="n"/>
      <c r="G336" s="6">
        <f>IF(E336="","",ROUND(E336/(1+N(F336)),2))</f>
        <v/>
      </c>
      <c r="H336" s="6">
        <f>IF(E336="","",E336-G336)</f>
        <v/>
      </c>
      <c r="I336" s="5">
        <f>IF(D336="","",IFERROR(INDEX(Kategorien!$A$5:$A$29,MATCH(D336,Kategorien!$B$5:$B$29,0)),"?"))</f>
        <v/>
      </c>
    </row>
    <row r="337">
      <c r="A337" s="12" t="n"/>
      <c r="B337" s="10" t="n"/>
      <c r="C337" s="10" t="n"/>
      <c r="D337" s="10" t="n"/>
      <c r="E337" s="13" t="n"/>
      <c r="F337" s="14" t="n"/>
      <c r="G337" s="6">
        <f>IF(E337="","",ROUND(E337/(1+N(F337)),2))</f>
        <v/>
      </c>
      <c r="H337" s="6">
        <f>IF(E337="","",E337-G337)</f>
        <v/>
      </c>
      <c r="I337" s="5">
        <f>IF(D337="","",IFERROR(INDEX(Kategorien!$A$5:$A$29,MATCH(D337,Kategorien!$B$5:$B$29,0)),"?"))</f>
        <v/>
      </c>
    </row>
    <row r="338">
      <c r="A338" s="12" t="n"/>
      <c r="B338" s="10" t="n"/>
      <c r="C338" s="10" t="n"/>
      <c r="D338" s="10" t="n"/>
      <c r="E338" s="13" t="n"/>
      <c r="F338" s="14" t="n"/>
      <c r="G338" s="6">
        <f>IF(E338="","",ROUND(E338/(1+N(F338)),2))</f>
        <v/>
      </c>
      <c r="H338" s="6">
        <f>IF(E338="","",E338-G338)</f>
        <v/>
      </c>
      <c r="I338" s="5">
        <f>IF(D338="","",IFERROR(INDEX(Kategorien!$A$5:$A$29,MATCH(D338,Kategorien!$B$5:$B$29,0)),"?"))</f>
        <v/>
      </c>
    </row>
    <row r="339">
      <c r="A339" s="12" t="n"/>
      <c r="B339" s="10" t="n"/>
      <c r="C339" s="10" t="n"/>
      <c r="D339" s="10" t="n"/>
      <c r="E339" s="13" t="n"/>
      <c r="F339" s="14" t="n"/>
      <c r="G339" s="6">
        <f>IF(E339="","",ROUND(E339/(1+N(F339)),2))</f>
        <v/>
      </c>
      <c r="H339" s="6">
        <f>IF(E339="","",E339-G339)</f>
        <v/>
      </c>
      <c r="I339" s="5">
        <f>IF(D339="","",IFERROR(INDEX(Kategorien!$A$5:$A$29,MATCH(D339,Kategorien!$B$5:$B$29,0)),"?"))</f>
        <v/>
      </c>
    </row>
    <row r="340">
      <c r="A340" s="12" t="n"/>
      <c r="B340" s="10" t="n"/>
      <c r="C340" s="10" t="n"/>
      <c r="D340" s="10" t="n"/>
      <c r="E340" s="13" t="n"/>
      <c r="F340" s="14" t="n"/>
      <c r="G340" s="6">
        <f>IF(E340="","",ROUND(E340/(1+N(F340)),2))</f>
        <v/>
      </c>
      <c r="H340" s="6">
        <f>IF(E340="","",E340-G340)</f>
        <v/>
      </c>
      <c r="I340" s="5">
        <f>IF(D340="","",IFERROR(INDEX(Kategorien!$A$5:$A$29,MATCH(D340,Kategorien!$B$5:$B$29,0)),"?"))</f>
        <v/>
      </c>
    </row>
    <row r="341">
      <c r="A341" s="12" t="n"/>
      <c r="B341" s="10" t="n"/>
      <c r="C341" s="10" t="n"/>
      <c r="D341" s="10" t="n"/>
      <c r="E341" s="13" t="n"/>
      <c r="F341" s="14" t="n"/>
      <c r="G341" s="6">
        <f>IF(E341="","",ROUND(E341/(1+N(F341)),2))</f>
        <v/>
      </c>
      <c r="H341" s="6">
        <f>IF(E341="","",E341-G341)</f>
        <v/>
      </c>
      <c r="I341" s="5">
        <f>IF(D341="","",IFERROR(INDEX(Kategorien!$A$5:$A$29,MATCH(D341,Kategorien!$B$5:$B$29,0)),"?"))</f>
        <v/>
      </c>
    </row>
    <row r="342">
      <c r="A342" s="12" t="n"/>
      <c r="B342" s="10" t="n"/>
      <c r="C342" s="10" t="n"/>
      <c r="D342" s="10" t="n"/>
      <c r="E342" s="13" t="n"/>
      <c r="F342" s="14" t="n"/>
      <c r="G342" s="6">
        <f>IF(E342="","",ROUND(E342/(1+N(F342)),2))</f>
        <v/>
      </c>
      <c r="H342" s="6">
        <f>IF(E342="","",E342-G342)</f>
        <v/>
      </c>
      <c r="I342" s="5">
        <f>IF(D342="","",IFERROR(INDEX(Kategorien!$A$5:$A$29,MATCH(D342,Kategorien!$B$5:$B$29,0)),"?"))</f>
        <v/>
      </c>
    </row>
    <row r="343">
      <c r="A343" s="12" t="n"/>
      <c r="B343" s="10" t="n"/>
      <c r="C343" s="10" t="n"/>
      <c r="D343" s="10" t="n"/>
      <c r="E343" s="13" t="n"/>
      <c r="F343" s="14" t="n"/>
      <c r="G343" s="6">
        <f>IF(E343="","",ROUND(E343/(1+N(F343)),2))</f>
        <v/>
      </c>
      <c r="H343" s="6">
        <f>IF(E343="","",E343-G343)</f>
        <v/>
      </c>
      <c r="I343" s="5">
        <f>IF(D343="","",IFERROR(INDEX(Kategorien!$A$5:$A$29,MATCH(D343,Kategorien!$B$5:$B$29,0)),"?"))</f>
        <v/>
      </c>
    </row>
    <row r="344">
      <c r="A344" s="12" t="n"/>
      <c r="B344" s="10" t="n"/>
      <c r="C344" s="10" t="n"/>
      <c r="D344" s="10" t="n"/>
      <c r="E344" s="13" t="n"/>
      <c r="F344" s="14" t="n"/>
      <c r="G344" s="6">
        <f>IF(E344="","",ROUND(E344/(1+N(F344)),2))</f>
        <v/>
      </c>
      <c r="H344" s="6">
        <f>IF(E344="","",E344-G344)</f>
        <v/>
      </c>
      <c r="I344" s="5">
        <f>IF(D344="","",IFERROR(INDEX(Kategorien!$A$5:$A$29,MATCH(D344,Kategorien!$B$5:$B$29,0)),"?"))</f>
        <v/>
      </c>
    </row>
    <row r="345">
      <c r="A345" s="12" t="n"/>
      <c r="B345" s="10" t="n"/>
      <c r="C345" s="10" t="n"/>
      <c r="D345" s="10" t="n"/>
      <c r="E345" s="13" t="n"/>
      <c r="F345" s="14" t="n"/>
      <c r="G345" s="6">
        <f>IF(E345="","",ROUND(E345/(1+N(F345)),2))</f>
        <v/>
      </c>
      <c r="H345" s="6">
        <f>IF(E345="","",E345-G345)</f>
        <v/>
      </c>
      <c r="I345" s="5">
        <f>IF(D345="","",IFERROR(INDEX(Kategorien!$A$5:$A$29,MATCH(D345,Kategorien!$B$5:$B$29,0)),"?"))</f>
        <v/>
      </c>
    </row>
    <row r="346">
      <c r="A346" s="12" t="n"/>
      <c r="B346" s="10" t="n"/>
      <c r="C346" s="10" t="n"/>
      <c r="D346" s="10" t="n"/>
      <c r="E346" s="13" t="n"/>
      <c r="F346" s="14" t="n"/>
      <c r="G346" s="6">
        <f>IF(E346="","",ROUND(E346/(1+N(F346)),2))</f>
        <v/>
      </c>
      <c r="H346" s="6">
        <f>IF(E346="","",E346-G346)</f>
        <v/>
      </c>
      <c r="I346" s="5">
        <f>IF(D346="","",IFERROR(INDEX(Kategorien!$A$5:$A$29,MATCH(D346,Kategorien!$B$5:$B$29,0)),"?"))</f>
        <v/>
      </c>
    </row>
    <row r="347">
      <c r="A347" s="12" t="n"/>
      <c r="B347" s="10" t="n"/>
      <c r="C347" s="10" t="n"/>
      <c r="D347" s="10" t="n"/>
      <c r="E347" s="13" t="n"/>
      <c r="F347" s="14" t="n"/>
      <c r="G347" s="6">
        <f>IF(E347="","",ROUND(E347/(1+N(F347)),2))</f>
        <v/>
      </c>
      <c r="H347" s="6">
        <f>IF(E347="","",E347-G347)</f>
        <v/>
      </c>
      <c r="I347" s="5">
        <f>IF(D347="","",IFERROR(INDEX(Kategorien!$A$5:$A$29,MATCH(D347,Kategorien!$B$5:$B$29,0)),"?"))</f>
        <v/>
      </c>
    </row>
    <row r="348">
      <c r="A348" s="12" t="n"/>
      <c r="B348" s="10" t="n"/>
      <c r="C348" s="10" t="n"/>
      <c r="D348" s="10" t="n"/>
      <c r="E348" s="13" t="n"/>
      <c r="F348" s="14" t="n"/>
      <c r="G348" s="6">
        <f>IF(E348="","",ROUND(E348/(1+N(F348)),2))</f>
        <v/>
      </c>
      <c r="H348" s="6">
        <f>IF(E348="","",E348-G348)</f>
        <v/>
      </c>
      <c r="I348" s="5">
        <f>IF(D348="","",IFERROR(INDEX(Kategorien!$A$5:$A$29,MATCH(D348,Kategorien!$B$5:$B$29,0)),"?"))</f>
        <v/>
      </c>
    </row>
    <row r="349">
      <c r="A349" s="12" t="n"/>
      <c r="B349" s="10" t="n"/>
      <c r="C349" s="10" t="n"/>
      <c r="D349" s="10" t="n"/>
      <c r="E349" s="13" t="n"/>
      <c r="F349" s="14" t="n"/>
      <c r="G349" s="6">
        <f>IF(E349="","",ROUND(E349/(1+N(F349)),2))</f>
        <v/>
      </c>
      <c r="H349" s="6">
        <f>IF(E349="","",E349-G349)</f>
        <v/>
      </c>
      <c r="I349" s="5">
        <f>IF(D349="","",IFERROR(INDEX(Kategorien!$A$5:$A$29,MATCH(D349,Kategorien!$B$5:$B$29,0)),"?"))</f>
        <v/>
      </c>
    </row>
    <row r="350">
      <c r="A350" s="12" t="n"/>
      <c r="B350" s="10" t="n"/>
      <c r="C350" s="10" t="n"/>
      <c r="D350" s="10" t="n"/>
      <c r="E350" s="13" t="n"/>
      <c r="F350" s="14" t="n"/>
      <c r="G350" s="6">
        <f>IF(E350="","",ROUND(E350/(1+N(F350)),2))</f>
        <v/>
      </c>
      <c r="H350" s="6">
        <f>IF(E350="","",E350-G350)</f>
        <v/>
      </c>
      <c r="I350" s="5">
        <f>IF(D350="","",IFERROR(INDEX(Kategorien!$A$5:$A$29,MATCH(D350,Kategorien!$B$5:$B$29,0)),"?"))</f>
        <v/>
      </c>
    </row>
    <row r="351">
      <c r="A351" s="12" t="n"/>
      <c r="B351" s="10" t="n"/>
      <c r="C351" s="10" t="n"/>
      <c r="D351" s="10" t="n"/>
      <c r="E351" s="13" t="n"/>
      <c r="F351" s="14" t="n"/>
      <c r="G351" s="6">
        <f>IF(E351="","",ROUND(E351/(1+N(F351)),2))</f>
        <v/>
      </c>
      <c r="H351" s="6">
        <f>IF(E351="","",E351-G351)</f>
        <v/>
      </c>
      <c r="I351" s="5">
        <f>IF(D351="","",IFERROR(INDEX(Kategorien!$A$5:$A$29,MATCH(D351,Kategorien!$B$5:$B$29,0)),"?"))</f>
        <v/>
      </c>
    </row>
    <row r="352">
      <c r="A352" s="12" t="n"/>
      <c r="B352" s="10" t="n"/>
      <c r="C352" s="10" t="n"/>
      <c r="D352" s="10" t="n"/>
      <c r="E352" s="13" t="n"/>
      <c r="F352" s="14" t="n"/>
      <c r="G352" s="6">
        <f>IF(E352="","",ROUND(E352/(1+N(F352)),2))</f>
        <v/>
      </c>
      <c r="H352" s="6">
        <f>IF(E352="","",E352-G352)</f>
        <v/>
      </c>
      <c r="I352" s="5">
        <f>IF(D352="","",IFERROR(INDEX(Kategorien!$A$5:$A$29,MATCH(D352,Kategorien!$B$5:$B$29,0)),"?"))</f>
        <v/>
      </c>
    </row>
    <row r="353">
      <c r="A353" s="12" t="n"/>
      <c r="B353" s="10" t="n"/>
      <c r="C353" s="10" t="n"/>
      <c r="D353" s="10" t="n"/>
      <c r="E353" s="13" t="n"/>
      <c r="F353" s="14" t="n"/>
      <c r="G353" s="6">
        <f>IF(E353="","",ROUND(E353/(1+N(F353)),2))</f>
        <v/>
      </c>
      <c r="H353" s="6">
        <f>IF(E353="","",E353-G353)</f>
        <v/>
      </c>
      <c r="I353" s="5">
        <f>IF(D353="","",IFERROR(INDEX(Kategorien!$A$5:$A$29,MATCH(D353,Kategorien!$B$5:$B$29,0)),"?"))</f>
        <v/>
      </c>
    </row>
    <row r="354">
      <c r="A354" s="12" t="n"/>
      <c r="B354" s="10" t="n"/>
      <c r="C354" s="10" t="n"/>
      <c r="D354" s="10" t="n"/>
      <c r="E354" s="13" t="n"/>
      <c r="F354" s="14" t="n"/>
      <c r="G354" s="6">
        <f>IF(E354="","",ROUND(E354/(1+N(F354)),2))</f>
        <v/>
      </c>
      <c r="H354" s="6">
        <f>IF(E354="","",E354-G354)</f>
        <v/>
      </c>
      <c r="I354" s="5">
        <f>IF(D354="","",IFERROR(INDEX(Kategorien!$A$5:$A$29,MATCH(D354,Kategorien!$B$5:$B$29,0)),"?"))</f>
        <v/>
      </c>
    </row>
    <row r="355">
      <c r="A355" s="12" t="n"/>
      <c r="B355" s="10" t="n"/>
      <c r="C355" s="10" t="n"/>
      <c r="D355" s="10" t="n"/>
      <c r="E355" s="13" t="n"/>
      <c r="F355" s="14" t="n"/>
      <c r="G355" s="6">
        <f>IF(E355="","",ROUND(E355/(1+N(F355)),2))</f>
        <v/>
      </c>
      <c r="H355" s="6">
        <f>IF(E355="","",E355-G355)</f>
        <v/>
      </c>
      <c r="I355" s="5">
        <f>IF(D355="","",IFERROR(INDEX(Kategorien!$A$5:$A$29,MATCH(D355,Kategorien!$B$5:$B$29,0)),"?"))</f>
        <v/>
      </c>
    </row>
    <row r="356">
      <c r="A356" s="12" t="n"/>
      <c r="B356" s="10" t="n"/>
      <c r="C356" s="10" t="n"/>
      <c r="D356" s="10" t="n"/>
      <c r="E356" s="13" t="n"/>
      <c r="F356" s="14" t="n"/>
      <c r="G356" s="6">
        <f>IF(E356="","",ROUND(E356/(1+N(F356)),2))</f>
        <v/>
      </c>
      <c r="H356" s="6">
        <f>IF(E356="","",E356-G356)</f>
        <v/>
      </c>
      <c r="I356" s="5">
        <f>IF(D356="","",IFERROR(INDEX(Kategorien!$A$5:$A$29,MATCH(D356,Kategorien!$B$5:$B$29,0)),"?"))</f>
        <v/>
      </c>
    </row>
    <row r="357">
      <c r="A357" s="12" t="n"/>
      <c r="B357" s="10" t="n"/>
      <c r="C357" s="10" t="n"/>
      <c r="D357" s="10" t="n"/>
      <c r="E357" s="13" t="n"/>
      <c r="F357" s="14" t="n"/>
      <c r="G357" s="6">
        <f>IF(E357="","",ROUND(E357/(1+N(F357)),2))</f>
        <v/>
      </c>
      <c r="H357" s="6">
        <f>IF(E357="","",E357-G357)</f>
        <v/>
      </c>
      <c r="I357" s="5">
        <f>IF(D357="","",IFERROR(INDEX(Kategorien!$A$5:$A$29,MATCH(D357,Kategorien!$B$5:$B$29,0)),"?"))</f>
        <v/>
      </c>
    </row>
    <row r="358">
      <c r="A358" s="12" t="n"/>
      <c r="B358" s="10" t="n"/>
      <c r="C358" s="10" t="n"/>
      <c r="D358" s="10" t="n"/>
      <c r="E358" s="13" t="n"/>
      <c r="F358" s="14" t="n"/>
      <c r="G358" s="6">
        <f>IF(E358="","",ROUND(E358/(1+N(F358)),2))</f>
        <v/>
      </c>
      <c r="H358" s="6">
        <f>IF(E358="","",E358-G358)</f>
        <v/>
      </c>
      <c r="I358" s="5">
        <f>IF(D358="","",IFERROR(INDEX(Kategorien!$A$5:$A$29,MATCH(D358,Kategorien!$B$5:$B$29,0)),"?"))</f>
        <v/>
      </c>
    </row>
    <row r="359">
      <c r="A359" s="12" t="n"/>
      <c r="B359" s="10" t="n"/>
      <c r="C359" s="10" t="n"/>
      <c r="D359" s="10" t="n"/>
      <c r="E359" s="13" t="n"/>
      <c r="F359" s="14" t="n"/>
      <c r="G359" s="6">
        <f>IF(E359="","",ROUND(E359/(1+N(F359)),2))</f>
        <v/>
      </c>
      <c r="H359" s="6">
        <f>IF(E359="","",E359-G359)</f>
        <v/>
      </c>
      <c r="I359" s="5">
        <f>IF(D359="","",IFERROR(INDEX(Kategorien!$A$5:$A$29,MATCH(D359,Kategorien!$B$5:$B$29,0)),"?"))</f>
        <v/>
      </c>
    </row>
    <row r="360">
      <c r="A360" s="12" t="n"/>
      <c r="B360" s="10" t="n"/>
      <c r="C360" s="10" t="n"/>
      <c r="D360" s="10" t="n"/>
      <c r="E360" s="13" t="n"/>
      <c r="F360" s="14" t="n"/>
      <c r="G360" s="6">
        <f>IF(E360="","",ROUND(E360/(1+N(F360)),2))</f>
        <v/>
      </c>
      <c r="H360" s="6">
        <f>IF(E360="","",E360-G360)</f>
        <v/>
      </c>
      <c r="I360" s="5">
        <f>IF(D360="","",IFERROR(INDEX(Kategorien!$A$5:$A$29,MATCH(D360,Kategorien!$B$5:$B$29,0)),"?"))</f>
        <v/>
      </c>
    </row>
    <row r="361">
      <c r="A361" s="12" t="n"/>
      <c r="B361" s="10" t="n"/>
      <c r="C361" s="10" t="n"/>
      <c r="D361" s="10" t="n"/>
      <c r="E361" s="13" t="n"/>
      <c r="F361" s="14" t="n"/>
      <c r="G361" s="6">
        <f>IF(E361="","",ROUND(E361/(1+N(F361)),2))</f>
        <v/>
      </c>
      <c r="H361" s="6">
        <f>IF(E361="","",E361-G361)</f>
        <v/>
      </c>
      <c r="I361" s="5">
        <f>IF(D361="","",IFERROR(INDEX(Kategorien!$A$5:$A$29,MATCH(D361,Kategorien!$B$5:$B$29,0)),"?"))</f>
        <v/>
      </c>
    </row>
    <row r="362">
      <c r="A362" s="12" t="n"/>
      <c r="B362" s="10" t="n"/>
      <c r="C362" s="10" t="n"/>
      <c r="D362" s="10" t="n"/>
      <c r="E362" s="13" t="n"/>
      <c r="F362" s="14" t="n"/>
      <c r="G362" s="6">
        <f>IF(E362="","",ROUND(E362/(1+N(F362)),2))</f>
        <v/>
      </c>
      <c r="H362" s="6">
        <f>IF(E362="","",E362-G362)</f>
        <v/>
      </c>
      <c r="I362" s="5">
        <f>IF(D362="","",IFERROR(INDEX(Kategorien!$A$5:$A$29,MATCH(D362,Kategorien!$B$5:$B$29,0)),"?"))</f>
        <v/>
      </c>
    </row>
    <row r="363">
      <c r="A363" s="12" t="n"/>
      <c r="B363" s="10" t="n"/>
      <c r="C363" s="10" t="n"/>
      <c r="D363" s="10" t="n"/>
      <c r="E363" s="13" t="n"/>
      <c r="F363" s="14" t="n"/>
      <c r="G363" s="6">
        <f>IF(E363="","",ROUND(E363/(1+N(F363)),2))</f>
        <v/>
      </c>
      <c r="H363" s="6">
        <f>IF(E363="","",E363-G363)</f>
        <v/>
      </c>
      <c r="I363" s="5">
        <f>IF(D363="","",IFERROR(INDEX(Kategorien!$A$5:$A$29,MATCH(D363,Kategorien!$B$5:$B$29,0)),"?"))</f>
        <v/>
      </c>
    </row>
    <row r="364">
      <c r="A364" s="12" t="n"/>
      <c r="B364" s="10" t="n"/>
      <c r="C364" s="10" t="n"/>
      <c r="D364" s="10" t="n"/>
      <c r="E364" s="13" t="n"/>
      <c r="F364" s="14" t="n"/>
      <c r="G364" s="6">
        <f>IF(E364="","",ROUND(E364/(1+N(F364)),2))</f>
        <v/>
      </c>
      <c r="H364" s="6">
        <f>IF(E364="","",E364-G364)</f>
        <v/>
      </c>
      <c r="I364" s="5">
        <f>IF(D364="","",IFERROR(INDEX(Kategorien!$A$5:$A$29,MATCH(D364,Kategorien!$B$5:$B$29,0)),"?"))</f>
        <v/>
      </c>
    </row>
    <row r="365">
      <c r="A365" s="12" t="n"/>
      <c r="B365" s="10" t="n"/>
      <c r="C365" s="10" t="n"/>
      <c r="D365" s="10" t="n"/>
      <c r="E365" s="13" t="n"/>
      <c r="F365" s="14" t="n"/>
      <c r="G365" s="6">
        <f>IF(E365="","",ROUND(E365/(1+N(F365)),2))</f>
        <v/>
      </c>
      <c r="H365" s="6">
        <f>IF(E365="","",E365-G365)</f>
        <v/>
      </c>
      <c r="I365" s="5">
        <f>IF(D365="","",IFERROR(INDEX(Kategorien!$A$5:$A$29,MATCH(D365,Kategorien!$B$5:$B$29,0)),"?"))</f>
        <v/>
      </c>
    </row>
    <row r="366">
      <c r="A366" s="12" t="n"/>
      <c r="B366" s="10" t="n"/>
      <c r="C366" s="10" t="n"/>
      <c r="D366" s="10" t="n"/>
      <c r="E366" s="13" t="n"/>
      <c r="F366" s="14" t="n"/>
      <c r="G366" s="6">
        <f>IF(E366="","",ROUND(E366/(1+N(F366)),2))</f>
        <v/>
      </c>
      <c r="H366" s="6">
        <f>IF(E366="","",E366-G366)</f>
        <v/>
      </c>
      <c r="I366" s="5">
        <f>IF(D366="","",IFERROR(INDEX(Kategorien!$A$5:$A$29,MATCH(D366,Kategorien!$B$5:$B$29,0)),"?"))</f>
        <v/>
      </c>
    </row>
    <row r="367">
      <c r="A367" s="12" t="n"/>
      <c r="B367" s="10" t="n"/>
      <c r="C367" s="10" t="n"/>
      <c r="D367" s="10" t="n"/>
      <c r="E367" s="13" t="n"/>
      <c r="F367" s="14" t="n"/>
      <c r="G367" s="6">
        <f>IF(E367="","",ROUND(E367/(1+N(F367)),2))</f>
        <v/>
      </c>
      <c r="H367" s="6">
        <f>IF(E367="","",E367-G367)</f>
        <v/>
      </c>
      <c r="I367" s="5">
        <f>IF(D367="","",IFERROR(INDEX(Kategorien!$A$5:$A$29,MATCH(D367,Kategorien!$B$5:$B$29,0)),"?"))</f>
        <v/>
      </c>
    </row>
    <row r="368">
      <c r="A368" s="12" t="n"/>
      <c r="B368" s="10" t="n"/>
      <c r="C368" s="10" t="n"/>
      <c r="D368" s="10" t="n"/>
      <c r="E368" s="13" t="n"/>
      <c r="F368" s="14" t="n"/>
      <c r="G368" s="6">
        <f>IF(E368="","",ROUND(E368/(1+N(F368)),2))</f>
        <v/>
      </c>
      <c r="H368" s="6">
        <f>IF(E368="","",E368-G368)</f>
        <v/>
      </c>
      <c r="I368" s="5">
        <f>IF(D368="","",IFERROR(INDEX(Kategorien!$A$5:$A$29,MATCH(D368,Kategorien!$B$5:$B$29,0)),"?"))</f>
        <v/>
      </c>
    </row>
    <row r="369">
      <c r="A369" s="12" t="n"/>
      <c r="B369" s="10" t="n"/>
      <c r="C369" s="10" t="n"/>
      <c r="D369" s="10" t="n"/>
      <c r="E369" s="13" t="n"/>
      <c r="F369" s="14" t="n"/>
      <c r="G369" s="6">
        <f>IF(E369="","",ROUND(E369/(1+N(F369)),2))</f>
        <v/>
      </c>
      <c r="H369" s="6">
        <f>IF(E369="","",E369-G369)</f>
        <v/>
      </c>
      <c r="I369" s="5">
        <f>IF(D369="","",IFERROR(INDEX(Kategorien!$A$5:$A$29,MATCH(D369,Kategorien!$B$5:$B$29,0)),"?"))</f>
        <v/>
      </c>
    </row>
    <row r="370">
      <c r="A370" s="12" t="n"/>
      <c r="B370" s="10" t="n"/>
      <c r="C370" s="10" t="n"/>
      <c r="D370" s="10" t="n"/>
      <c r="E370" s="13" t="n"/>
      <c r="F370" s="14" t="n"/>
      <c r="G370" s="6">
        <f>IF(E370="","",ROUND(E370/(1+N(F370)),2))</f>
        <v/>
      </c>
      <c r="H370" s="6">
        <f>IF(E370="","",E370-G370)</f>
        <v/>
      </c>
      <c r="I370" s="5">
        <f>IF(D370="","",IFERROR(INDEX(Kategorien!$A$5:$A$29,MATCH(D370,Kategorien!$B$5:$B$29,0)),"?"))</f>
        <v/>
      </c>
    </row>
    <row r="371">
      <c r="A371" s="12" t="n"/>
      <c r="B371" s="10" t="n"/>
      <c r="C371" s="10" t="n"/>
      <c r="D371" s="10" t="n"/>
      <c r="E371" s="13" t="n"/>
      <c r="F371" s="14" t="n"/>
      <c r="G371" s="6">
        <f>IF(E371="","",ROUND(E371/(1+N(F371)),2))</f>
        <v/>
      </c>
      <c r="H371" s="6">
        <f>IF(E371="","",E371-G371)</f>
        <v/>
      </c>
      <c r="I371" s="5">
        <f>IF(D371="","",IFERROR(INDEX(Kategorien!$A$5:$A$29,MATCH(D371,Kategorien!$B$5:$B$29,0)),"?"))</f>
        <v/>
      </c>
    </row>
    <row r="372">
      <c r="A372" s="12" t="n"/>
      <c r="B372" s="10" t="n"/>
      <c r="C372" s="10" t="n"/>
      <c r="D372" s="10" t="n"/>
      <c r="E372" s="13" t="n"/>
      <c r="F372" s="14" t="n"/>
      <c r="G372" s="6">
        <f>IF(E372="","",ROUND(E372/(1+N(F372)),2))</f>
        <v/>
      </c>
      <c r="H372" s="6">
        <f>IF(E372="","",E372-G372)</f>
        <v/>
      </c>
      <c r="I372" s="5">
        <f>IF(D372="","",IFERROR(INDEX(Kategorien!$A$5:$A$29,MATCH(D372,Kategorien!$B$5:$B$29,0)),"?"))</f>
        <v/>
      </c>
    </row>
    <row r="373">
      <c r="A373" s="12" t="n"/>
      <c r="B373" s="10" t="n"/>
      <c r="C373" s="10" t="n"/>
      <c r="D373" s="10" t="n"/>
      <c r="E373" s="13" t="n"/>
      <c r="F373" s="14" t="n"/>
      <c r="G373" s="6">
        <f>IF(E373="","",ROUND(E373/(1+N(F373)),2))</f>
        <v/>
      </c>
      <c r="H373" s="6">
        <f>IF(E373="","",E373-G373)</f>
        <v/>
      </c>
      <c r="I373" s="5">
        <f>IF(D373="","",IFERROR(INDEX(Kategorien!$A$5:$A$29,MATCH(D373,Kategorien!$B$5:$B$29,0)),"?"))</f>
        <v/>
      </c>
    </row>
    <row r="374">
      <c r="A374" s="12" t="n"/>
      <c r="B374" s="10" t="n"/>
      <c r="C374" s="10" t="n"/>
      <c r="D374" s="10" t="n"/>
      <c r="E374" s="13" t="n"/>
      <c r="F374" s="14" t="n"/>
      <c r="G374" s="6">
        <f>IF(E374="","",ROUND(E374/(1+N(F374)),2))</f>
        <v/>
      </c>
      <c r="H374" s="6">
        <f>IF(E374="","",E374-G374)</f>
        <v/>
      </c>
      <c r="I374" s="5">
        <f>IF(D374="","",IFERROR(INDEX(Kategorien!$A$5:$A$29,MATCH(D374,Kategorien!$B$5:$B$29,0)),"?"))</f>
        <v/>
      </c>
    </row>
    <row r="375">
      <c r="A375" s="12" t="n"/>
      <c r="B375" s="10" t="n"/>
      <c r="C375" s="10" t="n"/>
      <c r="D375" s="10" t="n"/>
      <c r="E375" s="13" t="n"/>
      <c r="F375" s="14" t="n"/>
      <c r="G375" s="6">
        <f>IF(E375="","",ROUND(E375/(1+N(F375)),2))</f>
        <v/>
      </c>
      <c r="H375" s="6">
        <f>IF(E375="","",E375-G375)</f>
        <v/>
      </c>
      <c r="I375" s="5">
        <f>IF(D375="","",IFERROR(INDEX(Kategorien!$A$5:$A$29,MATCH(D375,Kategorien!$B$5:$B$29,0)),"?"))</f>
        <v/>
      </c>
    </row>
    <row r="376">
      <c r="A376" s="12" t="n"/>
      <c r="B376" s="10" t="n"/>
      <c r="C376" s="10" t="n"/>
      <c r="D376" s="10" t="n"/>
      <c r="E376" s="13" t="n"/>
      <c r="F376" s="14" t="n"/>
      <c r="G376" s="6">
        <f>IF(E376="","",ROUND(E376/(1+N(F376)),2))</f>
        <v/>
      </c>
      <c r="H376" s="6">
        <f>IF(E376="","",E376-G376)</f>
        <v/>
      </c>
      <c r="I376" s="5">
        <f>IF(D376="","",IFERROR(INDEX(Kategorien!$A$5:$A$29,MATCH(D376,Kategorien!$B$5:$B$29,0)),"?"))</f>
        <v/>
      </c>
    </row>
    <row r="377">
      <c r="A377" s="12" t="n"/>
      <c r="B377" s="10" t="n"/>
      <c r="C377" s="10" t="n"/>
      <c r="D377" s="10" t="n"/>
      <c r="E377" s="13" t="n"/>
      <c r="F377" s="14" t="n"/>
      <c r="G377" s="6">
        <f>IF(E377="","",ROUND(E377/(1+N(F377)),2))</f>
        <v/>
      </c>
      <c r="H377" s="6">
        <f>IF(E377="","",E377-G377)</f>
        <v/>
      </c>
      <c r="I377" s="5">
        <f>IF(D377="","",IFERROR(INDEX(Kategorien!$A$5:$A$29,MATCH(D377,Kategorien!$B$5:$B$29,0)),"?"))</f>
        <v/>
      </c>
    </row>
    <row r="378">
      <c r="A378" s="12" t="n"/>
      <c r="B378" s="10" t="n"/>
      <c r="C378" s="10" t="n"/>
      <c r="D378" s="10" t="n"/>
      <c r="E378" s="13" t="n"/>
      <c r="F378" s="14" t="n"/>
      <c r="G378" s="6">
        <f>IF(E378="","",ROUND(E378/(1+N(F378)),2))</f>
        <v/>
      </c>
      <c r="H378" s="6">
        <f>IF(E378="","",E378-G378)</f>
        <v/>
      </c>
      <c r="I378" s="5">
        <f>IF(D378="","",IFERROR(INDEX(Kategorien!$A$5:$A$29,MATCH(D378,Kategorien!$B$5:$B$29,0)),"?"))</f>
        <v/>
      </c>
    </row>
    <row r="379">
      <c r="A379" s="12" t="n"/>
      <c r="B379" s="10" t="n"/>
      <c r="C379" s="10" t="n"/>
      <c r="D379" s="10" t="n"/>
      <c r="E379" s="13" t="n"/>
      <c r="F379" s="14" t="n"/>
      <c r="G379" s="6">
        <f>IF(E379="","",ROUND(E379/(1+N(F379)),2))</f>
        <v/>
      </c>
      <c r="H379" s="6">
        <f>IF(E379="","",E379-G379)</f>
        <v/>
      </c>
      <c r="I379" s="5">
        <f>IF(D379="","",IFERROR(INDEX(Kategorien!$A$5:$A$29,MATCH(D379,Kategorien!$B$5:$B$29,0)),"?"))</f>
        <v/>
      </c>
    </row>
    <row r="380">
      <c r="A380" s="12" t="n"/>
      <c r="B380" s="10" t="n"/>
      <c r="C380" s="10" t="n"/>
      <c r="D380" s="10" t="n"/>
      <c r="E380" s="13" t="n"/>
      <c r="F380" s="14" t="n"/>
      <c r="G380" s="6">
        <f>IF(E380="","",ROUND(E380/(1+N(F380)),2))</f>
        <v/>
      </c>
      <c r="H380" s="6">
        <f>IF(E380="","",E380-G380)</f>
        <v/>
      </c>
      <c r="I380" s="5">
        <f>IF(D380="","",IFERROR(INDEX(Kategorien!$A$5:$A$29,MATCH(D380,Kategorien!$B$5:$B$29,0)),"?"))</f>
        <v/>
      </c>
    </row>
    <row r="381">
      <c r="A381" s="12" t="n"/>
      <c r="B381" s="10" t="n"/>
      <c r="C381" s="10" t="n"/>
      <c r="D381" s="10" t="n"/>
      <c r="E381" s="13" t="n"/>
      <c r="F381" s="14" t="n"/>
      <c r="G381" s="6">
        <f>IF(E381="","",ROUND(E381/(1+N(F381)),2))</f>
        <v/>
      </c>
      <c r="H381" s="6">
        <f>IF(E381="","",E381-G381)</f>
        <v/>
      </c>
      <c r="I381" s="5">
        <f>IF(D381="","",IFERROR(INDEX(Kategorien!$A$5:$A$29,MATCH(D381,Kategorien!$B$5:$B$29,0)),"?"))</f>
        <v/>
      </c>
    </row>
    <row r="382">
      <c r="A382" s="12" t="n"/>
      <c r="B382" s="10" t="n"/>
      <c r="C382" s="10" t="n"/>
      <c r="D382" s="10" t="n"/>
      <c r="E382" s="13" t="n"/>
      <c r="F382" s="14" t="n"/>
      <c r="G382" s="6">
        <f>IF(E382="","",ROUND(E382/(1+N(F382)),2))</f>
        <v/>
      </c>
      <c r="H382" s="6">
        <f>IF(E382="","",E382-G382)</f>
        <v/>
      </c>
      <c r="I382" s="5">
        <f>IF(D382="","",IFERROR(INDEX(Kategorien!$A$5:$A$29,MATCH(D382,Kategorien!$B$5:$B$29,0)),"?"))</f>
        <v/>
      </c>
    </row>
    <row r="383">
      <c r="A383" s="12" t="n"/>
      <c r="B383" s="10" t="n"/>
      <c r="C383" s="10" t="n"/>
      <c r="D383" s="10" t="n"/>
      <c r="E383" s="13" t="n"/>
      <c r="F383" s="14" t="n"/>
      <c r="G383" s="6">
        <f>IF(E383="","",ROUND(E383/(1+N(F383)),2))</f>
        <v/>
      </c>
      <c r="H383" s="6">
        <f>IF(E383="","",E383-G383)</f>
        <v/>
      </c>
      <c r="I383" s="5">
        <f>IF(D383="","",IFERROR(INDEX(Kategorien!$A$5:$A$29,MATCH(D383,Kategorien!$B$5:$B$29,0)),"?"))</f>
        <v/>
      </c>
    </row>
    <row r="384">
      <c r="A384" s="12" t="n"/>
      <c r="B384" s="10" t="n"/>
      <c r="C384" s="10" t="n"/>
      <c r="D384" s="10" t="n"/>
      <c r="E384" s="13" t="n"/>
      <c r="F384" s="14" t="n"/>
      <c r="G384" s="6">
        <f>IF(E384="","",ROUND(E384/(1+N(F384)),2))</f>
        <v/>
      </c>
      <c r="H384" s="6">
        <f>IF(E384="","",E384-G384)</f>
        <v/>
      </c>
      <c r="I384" s="5">
        <f>IF(D384="","",IFERROR(INDEX(Kategorien!$A$5:$A$29,MATCH(D384,Kategorien!$B$5:$B$29,0)),"?"))</f>
        <v/>
      </c>
    </row>
    <row r="385">
      <c r="A385" s="12" t="n"/>
      <c r="B385" s="10" t="n"/>
      <c r="C385" s="10" t="n"/>
      <c r="D385" s="10" t="n"/>
      <c r="E385" s="13" t="n"/>
      <c r="F385" s="14" t="n"/>
      <c r="G385" s="6">
        <f>IF(E385="","",ROUND(E385/(1+N(F385)),2))</f>
        <v/>
      </c>
      <c r="H385" s="6">
        <f>IF(E385="","",E385-G385)</f>
        <v/>
      </c>
      <c r="I385" s="5">
        <f>IF(D385="","",IFERROR(INDEX(Kategorien!$A$5:$A$29,MATCH(D385,Kategorien!$B$5:$B$29,0)),"?"))</f>
        <v/>
      </c>
    </row>
    <row r="386">
      <c r="A386" s="12" t="n"/>
      <c r="B386" s="10" t="n"/>
      <c r="C386" s="10" t="n"/>
      <c r="D386" s="10" t="n"/>
      <c r="E386" s="13" t="n"/>
      <c r="F386" s="14" t="n"/>
      <c r="G386" s="6">
        <f>IF(E386="","",ROUND(E386/(1+N(F386)),2))</f>
        <v/>
      </c>
      <c r="H386" s="6">
        <f>IF(E386="","",E386-G386)</f>
        <v/>
      </c>
      <c r="I386" s="5">
        <f>IF(D386="","",IFERROR(INDEX(Kategorien!$A$5:$A$29,MATCH(D386,Kategorien!$B$5:$B$29,0)),"?"))</f>
        <v/>
      </c>
    </row>
    <row r="387">
      <c r="A387" s="12" t="n"/>
      <c r="B387" s="10" t="n"/>
      <c r="C387" s="10" t="n"/>
      <c r="D387" s="10" t="n"/>
      <c r="E387" s="13" t="n"/>
      <c r="F387" s="14" t="n"/>
      <c r="G387" s="6">
        <f>IF(E387="","",ROUND(E387/(1+N(F387)),2))</f>
        <v/>
      </c>
      <c r="H387" s="6">
        <f>IF(E387="","",E387-G387)</f>
        <v/>
      </c>
      <c r="I387" s="5">
        <f>IF(D387="","",IFERROR(INDEX(Kategorien!$A$5:$A$29,MATCH(D387,Kategorien!$B$5:$B$29,0)),"?"))</f>
        <v/>
      </c>
    </row>
    <row r="388">
      <c r="A388" s="12" t="n"/>
      <c r="B388" s="10" t="n"/>
      <c r="C388" s="10" t="n"/>
      <c r="D388" s="10" t="n"/>
      <c r="E388" s="13" t="n"/>
      <c r="F388" s="14" t="n"/>
      <c r="G388" s="6">
        <f>IF(E388="","",ROUND(E388/(1+N(F388)),2))</f>
        <v/>
      </c>
      <c r="H388" s="6">
        <f>IF(E388="","",E388-G388)</f>
        <v/>
      </c>
      <c r="I388" s="5">
        <f>IF(D388="","",IFERROR(INDEX(Kategorien!$A$5:$A$29,MATCH(D388,Kategorien!$B$5:$B$29,0)),"?"))</f>
        <v/>
      </c>
    </row>
    <row r="389">
      <c r="A389" s="12" t="n"/>
      <c r="B389" s="10" t="n"/>
      <c r="C389" s="10" t="n"/>
      <c r="D389" s="10" t="n"/>
      <c r="E389" s="13" t="n"/>
      <c r="F389" s="14" t="n"/>
      <c r="G389" s="6">
        <f>IF(E389="","",ROUND(E389/(1+N(F389)),2))</f>
        <v/>
      </c>
      <c r="H389" s="6">
        <f>IF(E389="","",E389-G389)</f>
        <v/>
      </c>
      <c r="I389" s="5">
        <f>IF(D389="","",IFERROR(INDEX(Kategorien!$A$5:$A$29,MATCH(D389,Kategorien!$B$5:$B$29,0)),"?"))</f>
        <v/>
      </c>
    </row>
    <row r="390">
      <c r="A390" s="12" t="n"/>
      <c r="B390" s="10" t="n"/>
      <c r="C390" s="10" t="n"/>
      <c r="D390" s="10" t="n"/>
      <c r="E390" s="13" t="n"/>
      <c r="F390" s="14" t="n"/>
      <c r="G390" s="6">
        <f>IF(E390="","",ROUND(E390/(1+N(F390)),2))</f>
        <v/>
      </c>
      <c r="H390" s="6">
        <f>IF(E390="","",E390-G390)</f>
        <v/>
      </c>
      <c r="I390" s="5">
        <f>IF(D390="","",IFERROR(INDEX(Kategorien!$A$5:$A$29,MATCH(D390,Kategorien!$B$5:$B$29,0)),"?"))</f>
        <v/>
      </c>
    </row>
    <row r="391">
      <c r="A391" s="12" t="n"/>
      <c r="B391" s="10" t="n"/>
      <c r="C391" s="10" t="n"/>
      <c r="D391" s="10" t="n"/>
      <c r="E391" s="13" t="n"/>
      <c r="F391" s="14" t="n"/>
      <c r="G391" s="6">
        <f>IF(E391="","",ROUND(E391/(1+N(F391)),2))</f>
        <v/>
      </c>
      <c r="H391" s="6">
        <f>IF(E391="","",E391-G391)</f>
        <v/>
      </c>
      <c r="I391" s="5">
        <f>IF(D391="","",IFERROR(INDEX(Kategorien!$A$5:$A$29,MATCH(D391,Kategorien!$B$5:$B$29,0)),"?"))</f>
        <v/>
      </c>
    </row>
    <row r="392">
      <c r="A392" s="12" t="n"/>
      <c r="B392" s="10" t="n"/>
      <c r="C392" s="10" t="n"/>
      <c r="D392" s="10" t="n"/>
      <c r="E392" s="13" t="n"/>
      <c r="F392" s="14" t="n"/>
      <c r="G392" s="6">
        <f>IF(E392="","",ROUND(E392/(1+N(F392)),2))</f>
        <v/>
      </c>
      <c r="H392" s="6">
        <f>IF(E392="","",E392-G392)</f>
        <v/>
      </c>
      <c r="I392" s="5">
        <f>IF(D392="","",IFERROR(INDEX(Kategorien!$A$5:$A$29,MATCH(D392,Kategorien!$B$5:$B$29,0)),"?"))</f>
        <v/>
      </c>
    </row>
    <row r="393">
      <c r="A393" s="12" t="n"/>
      <c r="B393" s="10" t="n"/>
      <c r="C393" s="10" t="n"/>
      <c r="D393" s="10" t="n"/>
      <c r="E393" s="13" t="n"/>
      <c r="F393" s="14" t="n"/>
      <c r="G393" s="6">
        <f>IF(E393="","",ROUND(E393/(1+N(F393)),2))</f>
        <v/>
      </c>
      <c r="H393" s="6">
        <f>IF(E393="","",E393-G393)</f>
        <v/>
      </c>
      <c r="I393" s="5">
        <f>IF(D393="","",IFERROR(INDEX(Kategorien!$A$5:$A$29,MATCH(D393,Kategorien!$B$5:$B$29,0)),"?"))</f>
        <v/>
      </c>
    </row>
    <row r="394">
      <c r="A394" s="12" t="n"/>
      <c r="B394" s="10" t="n"/>
      <c r="C394" s="10" t="n"/>
      <c r="D394" s="10" t="n"/>
      <c r="E394" s="13" t="n"/>
      <c r="F394" s="14" t="n"/>
      <c r="G394" s="6">
        <f>IF(E394="","",ROUND(E394/(1+N(F394)),2))</f>
        <v/>
      </c>
      <c r="H394" s="6">
        <f>IF(E394="","",E394-G394)</f>
        <v/>
      </c>
      <c r="I394" s="5">
        <f>IF(D394="","",IFERROR(INDEX(Kategorien!$A$5:$A$29,MATCH(D394,Kategorien!$B$5:$B$29,0)),"?"))</f>
        <v/>
      </c>
    </row>
    <row r="395">
      <c r="A395" s="12" t="n"/>
      <c r="B395" s="10" t="n"/>
      <c r="C395" s="10" t="n"/>
      <c r="D395" s="10" t="n"/>
      <c r="E395" s="13" t="n"/>
      <c r="F395" s="14" t="n"/>
      <c r="G395" s="6">
        <f>IF(E395="","",ROUND(E395/(1+N(F395)),2))</f>
        <v/>
      </c>
      <c r="H395" s="6">
        <f>IF(E395="","",E395-G395)</f>
        <v/>
      </c>
      <c r="I395" s="5">
        <f>IF(D395="","",IFERROR(INDEX(Kategorien!$A$5:$A$29,MATCH(D395,Kategorien!$B$5:$B$29,0)),"?"))</f>
        <v/>
      </c>
    </row>
    <row r="396">
      <c r="A396" s="12" t="n"/>
      <c r="B396" s="10" t="n"/>
      <c r="C396" s="10" t="n"/>
      <c r="D396" s="10" t="n"/>
      <c r="E396" s="13" t="n"/>
      <c r="F396" s="14" t="n"/>
      <c r="G396" s="6">
        <f>IF(E396="","",ROUND(E396/(1+N(F396)),2))</f>
        <v/>
      </c>
      <c r="H396" s="6">
        <f>IF(E396="","",E396-G396)</f>
        <v/>
      </c>
      <c r="I396" s="5">
        <f>IF(D396="","",IFERROR(INDEX(Kategorien!$A$5:$A$29,MATCH(D396,Kategorien!$B$5:$B$29,0)),"?"))</f>
        <v/>
      </c>
    </row>
    <row r="397">
      <c r="A397" s="12" t="n"/>
      <c r="B397" s="10" t="n"/>
      <c r="C397" s="10" t="n"/>
      <c r="D397" s="10" t="n"/>
      <c r="E397" s="13" t="n"/>
      <c r="F397" s="14" t="n"/>
      <c r="G397" s="6">
        <f>IF(E397="","",ROUND(E397/(1+N(F397)),2))</f>
        <v/>
      </c>
      <c r="H397" s="6">
        <f>IF(E397="","",E397-G397)</f>
        <v/>
      </c>
      <c r="I397" s="5">
        <f>IF(D397="","",IFERROR(INDEX(Kategorien!$A$5:$A$29,MATCH(D397,Kategorien!$B$5:$B$29,0)),"?"))</f>
        <v/>
      </c>
    </row>
    <row r="398">
      <c r="A398" s="12" t="n"/>
      <c r="B398" s="10" t="n"/>
      <c r="C398" s="10" t="n"/>
      <c r="D398" s="10" t="n"/>
      <c r="E398" s="13" t="n"/>
      <c r="F398" s="14" t="n"/>
      <c r="G398" s="6">
        <f>IF(E398="","",ROUND(E398/(1+N(F398)),2))</f>
        <v/>
      </c>
      <c r="H398" s="6">
        <f>IF(E398="","",E398-G398)</f>
        <v/>
      </c>
      <c r="I398" s="5">
        <f>IF(D398="","",IFERROR(INDEX(Kategorien!$A$5:$A$29,MATCH(D398,Kategorien!$B$5:$B$29,0)),"?"))</f>
        <v/>
      </c>
    </row>
    <row r="399">
      <c r="A399" s="12" t="n"/>
      <c r="B399" s="10" t="n"/>
      <c r="C399" s="10" t="n"/>
      <c r="D399" s="10" t="n"/>
      <c r="E399" s="13" t="n"/>
      <c r="F399" s="14" t="n"/>
      <c r="G399" s="6">
        <f>IF(E399="","",ROUND(E399/(1+N(F399)),2))</f>
        <v/>
      </c>
      <c r="H399" s="6">
        <f>IF(E399="","",E399-G399)</f>
        <v/>
      </c>
      <c r="I399" s="5">
        <f>IF(D399="","",IFERROR(INDEX(Kategorien!$A$5:$A$29,MATCH(D399,Kategorien!$B$5:$B$29,0)),"?"))</f>
        <v/>
      </c>
    </row>
    <row r="400">
      <c r="A400" s="12" t="n"/>
      <c r="B400" s="10" t="n"/>
      <c r="C400" s="10" t="n"/>
      <c r="D400" s="10" t="n"/>
      <c r="E400" s="13" t="n"/>
      <c r="F400" s="14" t="n"/>
      <c r="G400" s="6">
        <f>IF(E400="","",ROUND(E400/(1+N(F400)),2))</f>
        <v/>
      </c>
      <c r="H400" s="6">
        <f>IF(E400="","",E400-G400)</f>
        <v/>
      </c>
      <c r="I400" s="5">
        <f>IF(D400="","",IFERROR(INDEX(Kategorien!$A$5:$A$29,MATCH(D400,Kategorien!$B$5:$B$29,0)),"?"))</f>
        <v/>
      </c>
    </row>
    <row r="401">
      <c r="A401" s="12" t="n"/>
      <c r="B401" s="10" t="n"/>
      <c r="C401" s="10" t="n"/>
      <c r="D401" s="10" t="n"/>
      <c r="E401" s="13" t="n"/>
      <c r="F401" s="14" t="n"/>
      <c r="G401" s="6">
        <f>IF(E401="","",ROUND(E401/(1+N(F401)),2))</f>
        <v/>
      </c>
      <c r="H401" s="6">
        <f>IF(E401="","",E401-G401)</f>
        <v/>
      </c>
      <c r="I401" s="5">
        <f>IF(D401="","",IFERROR(INDEX(Kategorien!$A$5:$A$29,MATCH(D401,Kategorien!$B$5:$B$29,0)),"?"))</f>
        <v/>
      </c>
    </row>
    <row r="402">
      <c r="A402" s="12" t="n"/>
      <c r="B402" s="10" t="n"/>
      <c r="C402" s="10" t="n"/>
      <c r="D402" s="10" t="n"/>
      <c r="E402" s="13" t="n"/>
      <c r="F402" s="14" t="n"/>
      <c r="G402" s="6">
        <f>IF(E402="","",ROUND(E402/(1+N(F402)),2))</f>
        <v/>
      </c>
      <c r="H402" s="6">
        <f>IF(E402="","",E402-G402)</f>
        <v/>
      </c>
      <c r="I402" s="5">
        <f>IF(D402="","",IFERROR(INDEX(Kategorien!$A$5:$A$29,MATCH(D402,Kategorien!$B$5:$B$29,0)),"?"))</f>
        <v/>
      </c>
    </row>
    <row r="403">
      <c r="A403" s="12" t="n"/>
      <c r="B403" s="10" t="n"/>
      <c r="C403" s="10" t="n"/>
      <c r="D403" s="10" t="n"/>
      <c r="E403" s="13" t="n"/>
      <c r="F403" s="14" t="n"/>
      <c r="G403" s="6">
        <f>IF(E403="","",ROUND(E403/(1+N(F403)),2))</f>
        <v/>
      </c>
      <c r="H403" s="6">
        <f>IF(E403="","",E403-G403)</f>
        <v/>
      </c>
      <c r="I403" s="5">
        <f>IF(D403="","",IFERROR(INDEX(Kategorien!$A$5:$A$29,MATCH(D403,Kategorien!$B$5:$B$29,0)),"?"))</f>
        <v/>
      </c>
    </row>
    <row r="404">
      <c r="A404" s="12" t="n"/>
      <c r="B404" s="10" t="n"/>
      <c r="C404" s="10" t="n"/>
      <c r="D404" s="10" t="n"/>
      <c r="E404" s="13" t="n"/>
      <c r="F404" s="14" t="n"/>
      <c r="G404" s="6">
        <f>IF(E404="","",ROUND(E404/(1+N(F404)),2))</f>
        <v/>
      </c>
      <c r="H404" s="6">
        <f>IF(E404="","",E404-G404)</f>
        <v/>
      </c>
      <c r="I404" s="5">
        <f>IF(D404="","",IFERROR(INDEX(Kategorien!$A$5:$A$29,MATCH(D404,Kategorien!$B$5:$B$29,0)),"?"))</f>
        <v/>
      </c>
    </row>
    <row r="405">
      <c r="A405" s="12" t="n"/>
      <c r="B405" s="10" t="n"/>
      <c r="C405" s="10" t="n"/>
      <c r="D405" s="10" t="n"/>
      <c r="E405" s="13" t="n"/>
      <c r="F405" s="14" t="n"/>
      <c r="G405" s="6">
        <f>IF(E405="","",ROUND(E405/(1+N(F405)),2))</f>
        <v/>
      </c>
      <c r="H405" s="6">
        <f>IF(E405="","",E405-G405)</f>
        <v/>
      </c>
      <c r="I405" s="5">
        <f>IF(D405="","",IFERROR(INDEX(Kategorien!$A$5:$A$29,MATCH(D405,Kategorien!$B$5:$B$29,0)),"?"))</f>
        <v/>
      </c>
    </row>
    <row r="406">
      <c r="A406" s="12" t="n"/>
      <c r="B406" s="10" t="n"/>
      <c r="C406" s="10" t="n"/>
      <c r="D406" s="10" t="n"/>
      <c r="E406" s="13" t="n"/>
      <c r="F406" s="14" t="n"/>
      <c r="G406" s="6">
        <f>IF(E406="","",ROUND(E406/(1+N(F406)),2))</f>
        <v/>
      </c>
      <c r="H406" s="6">
        <f>IF(E406="","",E406-G406)</f>
        <v/>
      </c>
      <c r="I406" s="5">
        <f>IF(D406="","",IFERROR(INDEX(Kategorien!$A$5:$A$29,MATCH(D406,Kategorien!$B$5:$B$29,0)),"?"))</f>
        <v/>
      </c>
    </row>
    <row r="407">
      <c r="A407" s="12" t="n"/>
      <c r="B407" s="10" t="n"/>
      <c r="C407" s="10" t="n"/>
      <c r="D407" s="10" t="n"/>
      <c r="E407" s="13" t="n"/>
      <c r="F407" s="14" t="n"/>
      <c r="G407" s="6">
        <f>IF(E407="","",ROUND(E407/(1+N(F407)),2))</f>
        <v/>
      </c>
      <c r="H407" s="6">
        <f>IF(E407="","",E407-G407)</f>
        <v/>
      </c>
      <c r="I407" s="5">
        <f>IF(D407="","",IFERROR(INDEX(Kategorien!$A$5:$A$29,MATCH(D407,Kategorien!$B$5:$B$29,0)),"?"))</f>
        <v/>
      </c>
    </row>
    <row r="408">
      <c r="A408" s="12" t="n"/>
      <c r="B408" s="10" t="n"/>
      <c r="C408" s="10" t="n"/>
      <c r="D408" s="10" t="n"/>
      <c r="E408" s="13" t="n"/>
      <c r="F408" s="14" t="n"/>
      <c r="G408" s="6">
        <f>IF(E408="","",ROUND(E408/(1+N(F408)),2))</f>
        <v/>
      </c>
      <c r="H408" s="6">
        <f>IF(E408="","",E408-G408)</f>
        <v/>
      </c>
      <c r="I408" s="5">
        <f>IF(D408="","",IFERROR(INDEX(Kategorien!$A$5:$A$29,MATCH(D408,Kategorien!$B$5:$B$29,0)),"?"))</f>
        <v/>
      </c>
    </row>
    <row r="409">
      <c r="A409" s="12" t="n"/>
      <c r="B409" s="10" t="n"/>
      <c r="C409" s="10" t="n"/>
      <c r="D409" s="10" t="n"/>
      <c r="E409" s="13" t="n"/>
      <c r="F409" s="14" t="n"/>
      <c r="G409" s="6">
        <f>IF(E409="","",ROUND(E409/(1+N(F409)),2))</f>
        <v/>
      </c>
      <c r="H409" s="6">
        <f>IF(E409="","",E409-G409)</f>
        <v/>
      </c>
      <c r="I409" s="5">
        <f>IF(D409="","",IFERROR(INDEX(Kategorien!$A$5:$A$29,MATCH(D409,Kategorien!$B$5:$B$29,0)),"?"))</f>
        <v/>
      </c>
    </row>
    <row r="410">
      <c r="A410" s="12" t="n"/>
      <c r="B410" s="10" t="n"/>
      <c r="C410" s="10" t="n"/>
      <c r="D410" s="10" t="n"/>
      <c r="E410" s="13" t="n"/>
      <c r="F410" s="14" t="n"/>
      <c r="G410" s="6">
        <f>IF(E410="","",ROUND(E410/(1+N(F410)),2))</f>
        <v/>
      </c>
      <c r="H410" s="6">
        <f>IF(E410="","",E410-G410)</f>
        <v/>
      </c>
      <c r="I410" s="5">
        <f>IF(D410="","",IFERROR(INDEX(Kategorien!$A$5:$A$29,MATCH(D410,Kategorien!$B$5:$B$29,0)),"?"))</f>
        <v/>
      </c>
    </row>
    <row r="411">
      <c r="A411" s="12" t="n"/>
      <c r="B411" s="10" t="n"/>
      <c r="C411" s="10" t="n"/>
      <c r="D411" s="10" t="n"/>
      <c r="E411" s="13" t="n"/>
      <c r="F411" s="14" t="n"/>
      <c r="G411" s="6">
        <f>IF(E411="","",ROUND(E411/(1+N(F411)),2))</f>
        <v/>
      </c>
      <c r="H411" s="6">
        <f>IF(E411="","",E411-G411)</f>
        <v/>
      </c>
      <c r="I411" s="5">
        <f>IF(D411="","",IFERROR(INDEX(Kategorien!$A$5:$A$29,MATCH(D411,Kategorien!$B$5:$B$29,0)),"?"))</f>
        <v/>
      </c>
    </row>
    <row r="412">
      <c r="A412" s="12" t="n"/>
      <c r="B412" s="10" t="n"/>
      <c r="C412" s="10" t="n"/>
      <c r="D412" s="10" t="n"/>
      <c r="E412" s="13" t="n"/>
      <c r="F412" s="14" t="n"/>
      <c r="G412" s="6">
        <f>IF(E412="","",ROUND(E412/(1+N(F412)),2))</f>
        <v/>
      </c>
      <c r="H412" s="6">
        <f>IF(E412="","",E412-G412)</f>
        <v/>
      </c>
      <c r="I412" s="5">
        <f>IF(D412="","",IFERROR(INDEX(Kategorien!$A$5:$A$29,MATCH(D412,Kategorien!$B$5:$B$29,0)),"?"))</f>
        <v/>
      </c>
    </row>
    <row r="413">
      <c r="A413" s="12" t="n"/>
      <c r="B413" s="10" t="n"/>
      <c r="C413" s="10" t="n"/>
      <c r="D413" s="10" t="n"/>
      <c r="E413" s="13" t="n"/>
      <c r="F413" s="14" t="n"/>
      <c r="G413" s="6">
        <f>IF(E413="","",ROUND(E413/(1+N(F413)),2))</f>
        <v/>
      </c>
      <c r="H413" s="6">
        <f>IF(E413="","",E413-G413)</f>
        <v/>
      </c>
      <c r="I413" s="5">
        <f>IF(D413="","",IFERROR(INDEX(Kategorien!$A$5:$A$29,MATCH(D413,Kategorien!$B$5:$B$29,0)),"?"))</f>
        <v/>
      </c>
    </row>
    <row r="414">
      <c r="A414" s="12" t="n"/>
      <c r="B414" s="10" t="n"/>
      <c r="C414" s="10" t="n"/>
      <c r="D414" s="10" t="n"/>
      <c r="E414" s="13" t="n"/>
      <c r="F414" s="14" t="n"/>
      <c r="G414" s="6">
        <f>IF(E414="","",ROUND(E414/(1+N(F414)),2))</f>
        <v/>
      </c>
      <c r="H414" s="6">
        <f>IF(E414="","",E414-G414)</f>
        <v/>
      </c>
      <c r="I414" s="5">
        <f>IF(D414="","",IFERROR(INDEX(Kategorien!$A$5:$A$29,MATCH(D414,Kategorien!$B$5:$B$29,0)),"?"))</f>
        <v/>
      </c>
    </row>
    <row r="415">
      <c r="A415" s="12" t="n"/>
      <c r="B415" s="10" t="n"/>
      <c r="C415" s="10" t="n"/>
      <c r="D415" s="10" t="n"/>
      <c r="E415" s="13" t="n"/>
      <c r="F415" s="14" t="n"/>
      <c r="G415" s="6">
        <f>IF(E415="","",ROUND(E415/(1+N(F415)),2))</f>
        <v/>
      </c>
      <c r="H415" s="6">
        <f>IF(E415="","",E415-G415)</f>
        <v/>
      </c>
      <c r="I415" s="5">
        <f>IF(D415="","",IFERROR(INDEX(Kategorien!$A$5:$A$29,MATCH(D415,Kategorien!$B$5:$B$29,0)),"?"))</f>
        <v/>
      </c>
    </row>
    <row r="416">
      <c r="A416" s="12" t="n"/>
      <c r="B416" s="10" t="n"/>
      <c r="C416" s="10" t="n"/>
      <c r="D416" s="10" t="n"/>
      <c r="E416" s="13" t="n"/>
      <c r="F416" s="14" t="n"/>
      <c r="G416" s="6">
        <f>IF(E416="","",ROUND(E416/(1+N(F416)),2))</f>
        <v/>
      </c>
      <c r="H416" s="6">
        <f>IF(E416="","",E416-G416)</f>
        <v/>
      </c>
      <c r="I416" s="5">
        <f>IF(D416="","",IFERROR(INDEX(Kategorien!$A$5:$A$29,MATCH(D416,Kategorien!$B$5:$B$29,0)),"?"))</f>
        <v/>
      </c>
    </row>
    <row r="417">
      <c r="A417" s="12" t="n"/>
      <c r="B417" s="10" t="n"/>
      <c r="C417" s="10" t="n"/>
      <c r="D417" s="10" t="n"/>
      <c r="E417" s="13" t="n"/>
      <c r="F417" s="14" t="n"/>
      <c r="G417" s="6">
        <f>IF(E417="","",ROUND(E417/(1+N(F417)),2))</f>
        <v/>
      </c>
      <c r="H417" s="6">
        <f>IF(E417="","",E417-G417)</f>
        <v/>
      </c>
      <c r="I417" s="5">
        <f>IF(D417="","",IFERROR(INDEX(Kategorien!$A$5:$A$29,MATCH(D417,Kategorien!$B$5:$B$29,0)),"?"))</f>
        <v/>
      </c>
    </row>
    <row r="418">
      <c r="A418" s="12" t="n"/>
      <c r="B418" s="10" t="n"/>
      <c r="C418" s="10" t="n"/>
      <c r="D418" s="10" t="n"/>
      <c r="E418" s="13" t="n"/>
      <c r="F418" s="14" t="n"/>
      <c r="G418" s="6">
        <f>IF(E418="","",ROUND(E418/(1+N(F418)),2))</f>
        <v/>
      </c>
      <c r="H418" s="6">
        <f>IF(E418="","",E418-G418)</f>
        <v/>
      </c>
      <c r="I418" s="5">
        <f>IF(D418="","",IFERROR(INDEX(Kategorien!$A$5:$A$29,MATCH(D418,Kategorien!$B$5:$B$29,0)),"?"))</f>
        <v/>
      </c>
    </row>
    <row r="419">
      <c r="A419" s="12" t="n"/>
      <c r="B419" s="10" t="n"/>
      <c r="C419" s="10" t="n"/>
      <c r="D419" s="10" t="n"/>
      <c r="E419" s="13" t="n"/>
      <c r="F419" s="14" t="n"/>
      <c r="G419" s="6">
        <f>IF(E419="","",ROUND(E419/(1+N(F419)),2))</f>
        <v/>
      </c>
      <c r="H419" s="6">
        <f>IF(E419="","",E419-G419)</f>
        <v/>
      </c>
      <c r="I419" s="5">
        <f>IF(D419="","",IFERROR(INDEX(Kategorien!$A$5:$A$29,MATCH(D419,Kategorien!$B$5:$B$29,0)),"?"))</f>
        <v/>
      </c>
    </row>
    <row r="420">
      <c r="A420" s="12" t="n"/>
      <c r="B420" s="10" t="n"/>
      <c r="C420" s="10" t="n"/>
      <c r="D420" s="10" t="n"/>
      <c r="E420" s="13" t="n"/>
      <c r="F420" s="14" t="n"/>
      <c r="G420" s="6">
        <f>IF(E420="","",ROUND(E420/(1+N(F420)),2))</f>
        <v/>
      </c>
      <c r="H420" s="6">
        <f>IF(E420="","",E420-G420)</f>
        <v/>
      </c>
      <c r="I420" s="5">
        <f>IF(D420="","",IFERROR(INDEX(Kategorien!$A$5:$A$29,MATCH(D420,Kategorien!$B$5:$B$29,0)),"?"))</f>
        <v/>
      </c>
    </row>
    <row r="421">
      <c r="A421" s="12" t="n"/>
      <c r="B421" s="10" t="n"/>
      <c r="C421" s="10" t="n"/>
      <c r="D421" s="10" t="n"/>
      <c r="E421" s="13" t="n"/>
      <c r="F421" s="14" t="n"/>
      <c r="G421" s="6">
        <f>IF(E421="","",ROUND(E421/(1+N(F421)),2))</f>
        <v/>
      </c>
      <c r="H421" s="6">
        <f>IF(E421="","",E421-G421)</f>
        <v/>
      </c>
      <c r="I421" s="5">
        <f>IF(D421="","",IFERROR(INDEX(Kategorien!$A$5:$A$29,MATCH(D421,Kategorien!$B$5:$B$29,0)),"?"))</f>
        <v/>
      </c>
    </row>
    <row r="422">
      <c r="A422" s="12" t="n"/>
      <c r="B422" s="10" t="n"/>
      <c r="C422" s="10" t="n"/>
      <c r="D422" s="10" t="n"/>
      <c r="E422" s="13" t="n"/>
      <c r="F422" s="14" t="n"/>
      <c r="G422" s="6">
        <f>IF(E422="","",ROUND(E422/(1+N(F422)),2))</f>
        <v/>
      </c>
      <c r="H422" s="6">
        <f>IF(E422="","",E422-G422)</f>
        <v/>
      </c>
      <c r="I422" s="5">
        <f>IF(D422="","",IFERROR(INDEX(Kategorien!$A$5:$A$29,MATCH(D422,Kategorien!$B$5:$B$29,0)),"?"))</f>
        <v/>
      </c>
    </row>
    <row r="423">
      <c r="A423" s="12" t="n"/>
      <c r="B423" s="10" t="n"/>
      <c r="C423" s="10" t="n"/>
      <c r="D423" s="10" t="n"/>
      <c r="E423" s="13" t="n"/>
      <c r="F423" s="14" t="n"/>
      <c r="G423" s="6">
        <f>IF(E423="","",ROUND(E423/(1+N(F423)),2))</f>
        <v/>
      </c>
      <c r="H423" s="6">
        <f>IF(E423="","",E423-G423)</f>
        <v/>
      </c>
      <c r="I423" s="5">
        <f>IF(D423="","",IFERROR(INDEX(Kategorien!$A$5:$A$29,MATCH(D423,Kategorien!$B$5:$B$29,0)),"?"))</f>
        <v/>
      </c>
    </row>
    <row r="424">
      <c r="A424" s="12" t="n"/>
      <c r="B424" s="10" t="n"/>
      <c r="C424" s="10" t="n"/>
      <c r="D424" s="10" t="n"/>
      <c r="E424" s="13" t="n"/>
      <c r="F424" s="14" t="n"/>
      <c r="G424" s="6">
        <f>IF(E424="","",ROUND(E424/(1+N(F424)),2))</f>
        <v/>
      </c>
      <c r="H424" s="6">
        <f>IF(E424="","",E424-G424)</f>
        <v/>
      </c>
      <c r="I424" s="5">
        <f>IF(D424="","",IFERROR(INDEX(Kategorien!$A$5:$A$29,MATCH(D424,Kategorien!$B$5:$B$29,0)),"?"))</f>
        <v/>
      </c>
    </row>
    <row r="425">
      <c r="A425" s="12" t="n"/>
      <c r="B425" s="10" t="n"/>
      <c r="C425" s="10" t="n"/>
      <c r="D425" s="10" t="n"/>
      <c r="E425" s="13" t="n"/>
      <c r="F425" s="14" t="n"/>
      <c r="G425" s="6">
        <f>IF(E425="","",ROUND(E425/(1+N(F425)),2))</f>
        <v/>
      </c>
      <c r="H425" s="6">
        <f>IF(E425="","",E425-G425)</f>
        <v/>
      </c>
      <c r="I425" s="5">
        <f>IF(D425="","",IFERROR(INDEX(Kategorien!$A$5:$A$29,MATCH(D425,Kategorien!$B$5:$B$29,0)),"?"))</f>
        <v/>
      </c>
    </row>
    <row r="426">
      <c r="A426" s="12" t="n"/>
      <c r="B426" s="10" t="n"/>
      <c r="C426" s="10" t="n"/>
      <c r="D426" s="10" t="n"/>
      <c r="E426" s="13" t="n"/>
      <c r="F426" s="14" t="n"/>
      <c r="G426" s="6">
        <f>IF(E426="","",ROUND(E426/(1+N(F426)),2))</f>
        <v/>
      </c>
      <c r="H426" s="6">
        <f>IF(E426="","",E426-G426)</f>
        <v/>
      </c>
      <c r="I426" s="5">
        <f>IF(D426="","",IFERROR(INDEX(Kategorien!$A$5:$A$29,MATCH(D426,Kategorien!$B$5:$B$29,0)),"?"))</f>
        <v/>
      </c>
    </row>
    <row r="427">
      <c r="A427" s="12" t="n"/>
      <c r="B427" s="10" t="n"/>
      <c r="C427" s="10" t="n"/>
      <c r="D427" s="10" t="n"/>
      <c r="E427" s="13" t="n"/>
      <c r="F427" s="14" t="n"/>
      <c r="G427" s="6">
        <f>IF(E427="","",ROUND(E427/(1+N(F427)),2))</f>
        <v/>
      </c>
      <c r="H427" s="6">
        <f>IF(E427="","",E427-G427)</f>
        <v/>
      </c>
      <c r="I427" s="5">
        <f>IF(D427="","",IFERROR(INDEX(Kategorien!$A$5:$A$29,MATCH(D427,Kategorien!$B$5:$B$29,0)),"?"))</f>
        <v/>
      </c>
    </row>
    <row r="428">
      <c r="A428" s="12" t="n"/>
      <c r="B428" s="10" t="n"/>
      <c r="C428" s="10" t="n"/>
      <c r="D428" s="10" t="n"/>
      <c r="E428" s="13" t="n"/>
      <c r="F428" s="14" t="n"/>
      <c r="G428" s="6">
        <f>IF(E428="","",ROUND(E428/(1+N(F428)),2))</f>
        <v/>
      </c>
      <c r="H428" s="6">
        <f>IF(E428="","",E428-G428)</f>
        <v/>
      </c>
      <c r="I428" s="5">
        <f>IF(D428="","",IFERROR(INDEX(Kategorien!$A$5:$A$29,MATCH(D428,Kategorien!$B$5:$B$29,0)),"?"))</f>
        <v/>
      </c>
    </row>
    <row r="429">
      <c r="A429" s="12" t="n"/>
      <c r="B429" s="10" t="n"/>
      <c r="C429" s="10" t="n"/>
      <c r="D429" s="10" t="n"/>
      <c r="E429" s="13" t="n"/>
      <c r="F429" s="14" t="n"/>
      <c r="G429" s="6">
        <f>IF(E429="","",ROUND(E429/(1+N(F429)),2))</f>
        <v/>
      </c>
      <c r="H429" s="6">
        <f>IF(E429="","",E429-G429)</f>
        <v/>
      </c>
      <c r="I429" s="5">
        <f>IF(D429="","",IFERROR(INDEX(Kategorien!$A$5:$A$29,MATCH(D429,Kategorien!$B$5:$B$29,0)),"?"))</f>
        <v/>
      </c>
    </row>
    <row r="430">
      <c r="A430" s="12" t="n"/>
      <c r="B430" s="10" t="n"/>
      <c r="C430" s="10" t="n"/>
      <c r="D430" s="10" t="n"/>
      <c r="E430" s="13" t="n"/>
      <c r="F430" s="14" t="n"/>
      <c r="G430" s="6">
        <f>IF(E430="","",ROUND(E430/(1+N(F430)),2))</f>
        <v/>
      </c>
      <c r="H430" s="6">
        <f>IF(E430="","",E430-G430)</f>
        <v/>
      </c>
      <c r="I430" s="5">
        <f>IF(D430="","",IFERROR(INDEX(Kategorien!$A$5:$A$29,MATCH(D430,Kategorien!$B$5:$B$29,0)),"?"))</f>
        <v/>
      </c>
    </row>
    <row r="431">
      <c r="A431" s="12" t="n"/>
      <c r="B431" s="10" t="n"/>
      <c r="C431" s="10" t="n"/>
      <c r="D431" s="10" t="n"/>
      <c r="E431" s="13" t="n"/>
      <c r="F431" s="14" t="n"/>
      <c r="G431" s="6">
        <f>IF(E431="","",ROUND(E431/(1+N(F431)),2))</f>
        <v/>
      </c>
      <c r="H431" s="6">
        <f>IF(E431="","",E431-G431)</f>
        <v/>
      </c>
      <c r="I431" s="5">
        <f>IF(D431="","",IFERROR(INDEX(Kategorien!$A$5:$A$29,MATCH(D431,Kategorien!$B$5:$B$29,0)),"?"))</f>
        <v/>
      </c>
    </row>
    <row r="432">
      <c r="A432" s="12" t="n"/>
      <c r="B432" s="10" t="n"/>
      <c r="C432" s="10" t="n"/>
      <c r="D432" s="10" t="n"/>
      <c r="E432" s="13" t="n"/>
      <c r="F432" s="14" t="n"/>
      <c r="G432" s="6">
        <f>IF(E432="","",ROUND(E432/(1+N(F432)),2))</f>
        <v/>
      </c>
      <c r="H432" s="6">
        <f>IF(E432="","",E432-G432)</f>
        <v/>
      </c>
      <c r="I432" s="5">
        <f>IF(D432="","",IFERROR(INDEX(Kategorien!$A$5:$A$29,MATCH(D432,Kategorien!$B$5:$B$29,0)),"?"))</f>
        <v/>
      </c>
    </row>
    <row r="433">
      <c r="A433" s="12" t="n"/>
      <c r="B433" s="10" t="n"/>
      <c r="C433" s="10" t="n"/>
      <c r="D433" s="10" t="n"/>
      <c r="E433" s="13" t="n"/>
      <c r="F433" s="14" t="n"/>
      <c r="G433" s="6">
        <f>IF(E433="","",ROUND(E433/(1+N(F433)),2))</f>
        <v/>
      </c>
      <c r="H433" s="6">
        <f>IF(E433="","",E433-G433)</f>
        <v/>
      </c>
      <c r="I433" s="5">
        <f>IF(D433="","",IFERROR(INDEX(Kategorien!$A$5:$A$29,MATCH(D433,Kategorien!$B$5:$B$29,0)),"?"))</f>
        <v/>
      </c>
    </row>
    <row r="434">
      <c r="A434" s="12" t="n"/>
      <c r="B434" s="10" t="n"/>
      <c r="C434" s="10" t="n"/>
      <c r="D434" s="10" t="n"/>
      <c r="E434" s="13" t="n"/>
      <c r="F434" s="14" t="n"/>
      <c r="G434" s="6">
        <f>IF(E434="","",ROUND(E434/(1+N(F434)),2))</f>
        <v/>
      </c>
      <c r="H434" s="6">
        <f>IF(E434="","",E434-G434)</f>
        <v/>
      </c>
      <c r="I434" s="5">
        <f>IF(D434="","",IFERROR(INDEX(Kategorien!$A$5:$A$29,MATCH(D434,Kategorien!$B$5:$B$29,0)),"?"))</f>
        <v/>
      </c>
    </row>
    <row r="435">
      <c r="A435" s="12" t="n"/>
      <c r="B435" s="10" t="n"/>
      <c r="C435" s="10" t="n"/>
      <c r="D435" s="10" t="n"/>
      <c r="E435" s="13" t="n"/>
      <c r="F435" s="14" t="n"/>
      <c r="G435" s="6">
        <f>IF(E435="","",ROUND(E435/(1+N(F435)),2))</f>
        <v/>
      </c>
      <c r="H435" s="6">
        <f>IF(E435="","",E435-G435)</f>
        <v/>
      </c>
      <c r="I435" s="5">
        <f>IF(D435="","",IFERROR(INDEX(Kategorien!$A$5:$A$29,MATCH(D435,Kategorien!$B$5:$B$29,0)),"?"))</f>
        <v/>
      </c>
    </row>
    <row r="436">
      <c r="A436" s="12" t="n"/>
      <c r="B436" s="10" t="n"/>
      <c r="C436" s="10" t="n"/>
      <c r="D436" s="10" t="n"/>
      <c r="E436" s="13" t="n"/>
      <c r="F436" s="14" t="n"/>
      <c r="G436" s="6">
        <f>IF(E436="","",ROUND(E436/(1+N(F436)),2))</f>
        <v/>
      </c>
      <c r="H436" s="6">
        <f>IF(E436="","",E436-G436)</f>
        <v/>
      </c>
      <c r="I436" s="5">
        <f>IF(D436="","",IFERROR(INDEX(Kategorien!$A$5:$A$29,MATCH(D436,Kategorien!$B$5:$B$29,0)),"?"))</f>
        <v/>
      </c>
    </row>
    <row r="437">
      <c r="A437" s="12" t="n"/>
      <c r="B437" s="10" t="n"/>
      <c r="C437" s="10" t="n"/>
      <c r="D437" s="10" t="n"/>
      <c r="E437" s="13" t="n"/>
      <c r="F437" s="14" t="n"/>
      <c r="G437" s="6">
        <f>IF(E437="","",ROUND(E437/(1+N(F437)),2))</f>
        <v/>
      </c>
      <c r="H437" s="6">
        <f>IF(E437="","",E437-G437)</f>
        <v/>
      </c>
      <c r="I437" s="5">
        <f>IF(D437="","",IFERROR(INDEX(Kategorien!$A$5:$A$29,MATCH(D437,Kategorien!$B$5:$B$29,0)),"?"))</f>
        <v/>
      </c>
    </row>
    <row r="438">
      <c r="A438" s="12" t="n"/>
      <c r="B438" s="10" t="n"/>
      <c r="C438" s="10" t="n"/>
      <c r="D438" s="10" t="n"/>
      <c r="E438" s="13" t="n"/>
      <c r="F438" s="14" t="n"/>
      <c r="G438" s="6">
        <f>IF(E438="","",ROUND(E438/(1+N(F438)),2))</f>
        <v/>
      </c>
      <c r="H438" s="6">
        <f>IF(E438="","",E438-G438)</f>
        <v/>
      </c>
      <c r="I438" s="5">
        <f>IF(D438="","",IFERROR(INDEX(Kategorien!$A$5:$A$29,MATCH(D438,Kategorien!$B$5:$B$29,0)),"?"))</f>
        <v/>
      </c>
    </row>
    <row r="439">
      <c r="A439" s="12" t="n"/>
      <c r="B439" s="10" t="n"/>
      <c r="C439" s="10" t="n"/>
      <c r="D439" s="10" t="n"/>
      <c r="E439" s="13" t="n"/>
      <c r="F439" s="14" t="n"/>
      <c r="G439" s="6">
        <f>IF(E439="","",ROUND(E439/(1+N(F439)),2))</f>
        <v/>
      </c>
      <c r="H439" s="6">
        <f>IF(E439="","",E439-G439)</f>
        <v/>
      </c>
      <c r="I439" s="5">
        <f>IF(D439="","",IFERROR(INDEX(Kategorien!$A$5:$A$29,MATCH(D439,Kategorien!$B$5:$B$29,0)),"?"))</f>
        <v/>
      </c>
    </row>
    <row r="440">
      <c r="A440" s="12" t="n"/>
      <c r="B440" s="10" t="n"/>
      <c r="C440" s="10" t="n"/>
      <c r="D440" s="10" t="n"/>
      <c r="E440" s="13" t="n"/>
      <c r="F440" s="14" t="n"/>
      <c r="G440" s="6">
        <f>IF(E440="","",ROUND(E440/(1+N(F440)),2))</f>
        <v/>
      </c>
      <c r="H440" s="6">
        <f>IF(E440="","",E440-G440)</f>
        <v/>
      </c>
      <c r="I440" s="5">
        <f>IF(D440="","",IFERROR(INDEX(Kategorien!$A$5:$A$29,MATCH(D440,Kategorien!$B$5:$B$29,0)),"?"))</f>
        <v/>
      </c>
    </row>
    <row r="441">
      <c r="A441" s="12" t="n"/>
      <c r="B441" s="10" t="n"/>
      <c r="C441" s="10" t="n"/>
      <c r="D441" s="10" t="n"/>
      <c r="E441" s="13" t="n"/>
      <c r="F441" s="14" t="n"/>
      <c r="G441" s="6">
        <f>IF(E441="","",ROUND(E441/(1+N(F441)),2))</f>
        <v/>
      </c>
      <c r="H441" s="6">
        <f>IF(E441="","",E441-G441)</f>
        <v/>
      </c>
      <c r="I441" s="5">
        <f>IF(D441="","",IFERROR(INDEX(Kategorien!$A$5:$A$29,MATCH(D441,Kategorien!$B$5:$B$29,0)),"?"))</f>
        <v/>
      </c>
    </row>
    <row r="442">
      <c r="A442" s="12" t="n"/>
      <c r="B442" s="10" t="n"/>
      <c r="C442" s="10" t="n"/>
      <c r="D442" s="10" t="n"/>
      <c r="E442" s="13" t="n"/>
      <c r="F442" s="14" t="n"/>
      <c r="G442" s="6">
        <f>IF(E442="","",ROUND(E442/(1+N(F442)),2))</f>
        <v/>
      </c>
      <c r="H442" s="6">
        <f>IF(E442="","",E442-G442)</f>
        <v/>
      </c>
      <c r="I442" s="5">
        <f>IF(D442="","",IFERROR(INDEX(Kategorien!$A$5:$A$29,MATCH(D442,Kategorien!$B$5:$B$29,0)),"?"))</f>
        <v/>
      </c>
    </row>
    <row r="443">
      <c r="A443" s="12" t="n"/>
      <c r="B443" s="10" t="n"/>
      <c r="C443" s="10" t="n"/>
      <c r="D443" s="10" t="n"/>
      <c r="E443" s="13" t="n"/>
      <c r="F443" s="14" t="n"/>
      <c r="G443" s="6">
        <f>IF(E443="","",ROUND(E443/(1+N(F443)),2))</f>
        <v/>
      </c>
      <c r="H443" s="6">
        <f>IF(E443="","",E443-G443)</f>
        <v/>
      </c>
      <c r="I443" s="5">
        <f>IF(D443="","",IFERROR(INDEX(Kategorien!$A$5:$A$29,MATCH(D443,Kategorien!$B$5:$B$29,0)),"?"))</f>
        <v/>
      </c>
    </row>
    <row r="444">
      <c r="A444" s="12" t="n"/>
      <c r="B444" s="10" t="n"/>
      <c r="C444" s="10" t="n"/>
      <c r="D444" s="10" t="n"/>
      <c r="E444" s="13" t="n"/>
      <c r="F444" s="14" t="n"/>
      <c r="G444" s="6">
        <f>IF(E444="","",ROUND(E444/(1+N(F444)),2))</f>
        <v/>
      </c>
      <c r="H444" s="6">
        <f>IF(E444="","",E444-G444)</f>
        <v/>
      </c>
      <c r="I444" s="5">
        <f>IF(D444="","",IFERROR(INDEX(Kategorien!$A$5:$A$29,MATCH(D444,Kategorien!$B$5:$B$29,0)),"?"))</f>
        <v/>
      </c>
    </row>
    <row r="445">
      <c r="A445" s="12" t="n"/>
      <c r="B445" s="10" t="n"/>
      <c r="C445" s="10" t="n"/>
      <c r="D445" s="10" t="n"/>
      <c r="E445" s="13" t="n"/>
      <c r="F445" s="14" t="n"/>
      <c r="G445" s="6">
        <f>IF(E445="","",ROUND(E445/(1+N(F445)),2))</f>
        <v/>
      </c>
      <c r="H445" s="6">
        <f>IF(E445="","",E445-G445)</f>
        <v/>
      </c>
      <c r="I445" s="5">
        <f>IF(D445="","",IFERROR(INDEX(Kategorien!$A$5:$A$29,MATCH(D445,Kategorien!$B$5:$B$29,0)),"?"))</f>
        <v/>
      </c>
    </row>
    <row r="446">
      <c r="A446" s="12" t="n"/>
      <c r="B446" s="10" t="n"/>
      <c r="C446" s="10" t="n"/>
      <c r="D446" s="10" t="n"/>
      <c r="E446" s="13" t="n"/>
      <c r="F446" s="14" t="n"/>
      <c r="G446" s="6">
        <f>IF(E446="","",ROUND(E446/(1+N(F446)),2))</f>
        <v/>
      </c>
      <c r="H446" s="6">
        <f>IF(E446="","",E446-G446)</f>
        <v/>
      </c>
      <c r="I446" s="5">
        <f>IF(D446="","",IFERROR(INDEX(Kategorien!$A$5:$A$29,MATCH(D446,Kategorien!$B$5:$B$29,0)),"?"))</f>
        <v/>
      </c>
    </row>
    <row r="447">
      <c r="A447" s="12" t="n"/>
      <c r="B447" s="10" t="n"/>
      <c r="C447" s="10" t="n"/>
      <c r="D447" s="10" t="n"/>
      <c r="E447" s="13" t="n"/>
      <c r="F447" s="14" t="n"/>
      <c r="G447" s="6">
        <f>IF(E447="","",ROUND(E447/(1+N(F447)),2))</f>
        <v/>
      </c>
      <c r="H447" s="6">
        <f>IF(E447="","",E447-G447)</f>
        <v/>
      </c>
      <c r="I447" s="5">
        <f>IF(D447="","",IFERROR(INDEX(Kategorien!$A$5:$A$29,MATCH(D447,Kategorien!$B$5:$B$29,0)),"?"))</f>
        <v/>
      </c>
    </row>
    <row r="448">
      <c r="A448" s="12" t="n"/>
      <c r="B448" s="10" t="n"/>
      <c r="C448" s="10" t="n"/>
      <c r="D448" s="10" t="n"/>
      <c r="E448" s="13" t="n"/>
      <c r="F448" s="14" t="n"/>
      <c r="G448" s="6">
        <f>IF(E448="","",ROUND(E448/(1+N(F448)),2))</f>
        <v/>
      </c>
      <c r="H448" s="6">
        <f>IF(E448="","",E448-G448)</f>
        <v/>
      </c>
      <c r="I448" s="5">
        <f>IF(D448="","",IFERROR(INDEX(Kategorien!$A$5:$A$29,MATCH(D448,Kategorien!$B$5:$B$29,0)),"?"))</f>
        <v/>
      </c>
    </row>
    <row r="449">
      <c r="A449" s="12" t="n"/>
      <c r="B449" s="10" t="n"/>
      <c r="C449" s="10" t="n"/>
      <c r="D449" s="10" t="n"/>
      <c r="E449" s="13" t="n"/>
      <c r="F449" s="14" t="n"/>
      <c r="G449" s="6">
        <f>IF(E449="","",ROUND(E449/(1+N(F449)),2))</f>
        <v/>
      </c>
      <c r="H449" s="6">
        <f>IF(E449="","",E449-G449)</f>
        <v/>
      </c>
      <c r="I449" s="5">
        <f>IF(D449="","",IFERROR(INDEX(Kategorien!$A$5:$A$29,MATCH(D449,Kategorien!$B$5:$B$29,0)),"?"))</f>
        <v/>
      </c>
    </row>
    <row r="450">
      <c r="A450" s="12" t="n"/>
      <c r="B450" s="10" t="n"/>
      <c r="C450" s="10" t="n"/>
      <c r="D450" s="10" t="n"/>
      <c r="E450" s="13" t="n"/>
      <c r="F450" s="14" t="n"/>
      <c r="G450" s="6">
        <f>IF(E450="","",ROUND(E450/(1+N(F450)),2))</f>
        <v/>
      </c>
      <c r="H450" s="6">
        <f>IF(E450="","",E450-G450)</f>
        <v/>
      </c>
      <c r="I450" s="5">
        <f>IF(D450="","",IFERROR(INDEX(Kategorien!$A$5:$A$29,MATCH(D450,Kategorien!$B$5:$B$29,0)),"?"))</f>
        <v/>
      </c>
    </row>
    <row r="451">
      <c r="A451" s="12" t="n"/>
      <c r="B451" s="10" t="n"/>
      <c r="C451" s="10" t="n"/>
      <c r="D451" s="10" t="n"/>
      <c r="E451" s="13" t="n"/>
      <c r="F451" s="14" t="n"/>
      <c r="G451" s="6">
        <f>IF(E451="","",ROUND(E451/(1+N(F451)),2))</f>
        <v/>
      </c>
      <c r="H451" s="6">
        <f>IF(E451="","",E451-G451)</f>
        <v/>
      </c>
      <c r="I451" s="5">
        <f>IF(D451="","",IFERROR(INDEX(Kategorien!$A$5:$A$29,MATCH(D451,Kategorien!$B$5:$B$29,0)),"?"))</f>
        <v/>
      </c>
    </row>
    <row r="452">
      <c r="A452" s="12" t="n"/>
      <c r="B452" s="10" t="n"/>
      <c r="C452" s="10" t="n"/>
      <c r="D452" s="10" t="n"/>
      <c r="E452" s="13" t="n"/>
      <c r="F452" s="14" t="n"/>
      <c r="G452" s="6">
        <f>IF(E452="","",ROUND(E452/(1+N(F452)),2))</f>
        <v/>
      </c>
      <c r="H452" s="6">
        <f>IF(E452="","",E452-G452)</f>
        <v/>
      </c>
      <c r="I452" s="5">
        <f>IF(D452="","",IFERROR(INDEX(Kategorien!$A$5:$A$29,MATCH(D452,Kategorien!$B$5:$B$29,0)),"?"))</f>
        <v/>
      </c>
    </row>
    <row r="453">
      <c r="A453" s="12" t="n"/>
      <c r="B453" s="10" t="n"/>
      <c r="C453" s="10" t="n"/>
      <c r="D453" s="10" t="n"/>
      <c r="E453" s="13" t="n"/>
      <c r="F453" s="14" t="n"/>
      <c r="G453" s="6">
        <f>IF(E453="","",ROUND(E453/(1+N(F453)),2))</f>
        <v/>
      </c>
      <c r="H453" s="6">
        <f>IF(E453="","",E453-G453)</f>
        <v/>
      </c>
      <c r="I453" s="5">
        <f>IF(D453="","",IFERROR(INDEX(Kategorien!$A$5:$A$29,MATCH(D453,Kategorien!$B$5:$B$29,0)),"?"))</f>
        <v/>
      </c>
    </row>
    <row r="454">
      <c r="A454" s="12" t="n"/>
      <c r="B454" s="10" t="n"/>
      <c r="C454" s="10" t="n"/>
      <c r="D454" s="10" t="n"/>
      <c r="E454" s="13" t="n"/>
      <c r="F454" s="14" t="n"/>
      <c r="G454" s="6">
        <f>IF(E454="","",ROUND(E454/(1+N(F454)),2))</f>
        <v/>
      </c>
      <c r="H454" s="6">
        <f>IF(E454="","",E454-G454)</f>
        <v/>
      </c>
      <c r="I454" s="5">
        <f>IF(D454="","",IFERROR(INDEX(Kategorien!$A$5:$A$29,MATCH(D454,Kategorien!$B$5:$B$29,0)),"?"))</f>
        <v/>
      </c>
    </row>
    <row r="455">
      <c r="A455" s="12" t="n"/>
      <c r="B455" s="10" t="n"/>
      <c r="C455" s="10" t="n"/>
      <c r="D455" s="10" t="n"/>
      <c r="E455" s="13" t="n"/>
      <c r="F455" s="14" t="n"/>
      <c r="G455" s="6">
        <f>IF(E455="","",ROUND(E455/(1+N(F455)),2))</f>
        <v/>
      </c>
      <c r="H455" s="6">
        <f>IF(E455="","",E455-G455)</f>
        <v/>
      </c>
      <c r="I455" s="5">
        <f>IF(D455="","",IFERROR(INDEX(Kategorien!$A$5:$A$29,MATCH(D455,Kategorien!$B$5:$B$29,0)),"?"))</f>
        <v/>
      </c>
    </row>
    <row r="456">
      <c r="A456" s="12" t="n"/>
      <c r="B456" s="10" t="n"/>
      <c r="C456" s="10" t="n"/>
      <c r="D456" s="10" t="n"/>
      <c r="E456" s="13" t="n"/>
      <c r="F456" s="14" t="n"/>
      <c r="G456" s="6">
        <f>IF(E456="","",ROUND(E456/(1+N(F456)),2))</f>
        <v/>
      </c>
      <c r="H456" s="6">
        <f>IF(E456="","",E456-G456)</f>
        <v/>
      </c>
      <c r="I456" s="5">
        <f>IF(D456="","",IFERROR(INDEX(Kategorien!$A$5:$A$29,MATCH(D456,Kategorien!$B$5:$B$29,0)),"?"))</f>
        <v/>
      </c>
    </row>
    <row r="457">
      <c r="A457" s="12" t="n"/>
      <c r="B457" s="10" t="n"/>
      <c r="C457" s="10" t="n"/>
      <c r="D457" s="10" t="n"/>
      <c r="E457" s="13" t="n"/>
      <c r="F457" s="14" t="n"/>
      <c r="G457" s="6">
        <f>IF(E457="","",ROUND(E457/(1+N(F457)),2))</f>
        <v/>
      </c>
      <c r="H457" s="6">
        <f>IF(E457="","",E457-G457)</f>
        <v/>
      </c>
      <c r="I457" s="5">
        <f>IF(D457="","",IFERROR(INDEX(Kategorien!$A$5:$A$29,MATCH(D457,Kategorien!$B$5:$B$29,0)),"?"))</f>
        <v/>
      </c>
    </row>
    <row r="458">
      <c r="A458" s="12" t="n"/>
      <c r="B458" s="10" t="n"/>
      <c r="C458" s="10" t="n"/>
      <c r="D458" s="10" t="n"/>
      <c r="E458" s="13" t="n"/>
      <c r="F458" s="14" t="n"/>
      <c r="G458" s="6">
        <f>IF(E458="","",ROUND(E458/(1+N(F458)),2))</f>
        <v/>
      </c>
      <c r="H458" s="6">
        <f>IF(E458="","",E458-G458)</f>
        <v/>
      </c>
      <c r="I458" s="5">
        <f>IF(D458="","",IFERROR(INDEX(Kategorien!$A$5:$A$29,MATCH(D458,Kategorien!$B$5:$B$29,0)),"?"))</f>
        <v/>
      </c>
    </row>
    <row r="459">
      <c r="A459" s="12" t="n"/>
      <c r="B459" s="10" t="n"/>
      <c r="C459" s="10" t="n"/>
      <c r="D459" s="10" t="n"/>
      <c r="E459" s="13" t="n"/>
      <c r="F459" s="14" t="n"/>
      <c r="G459" s="6">
        <f>IF(E459="","",ROUND(E459/(1+N(F459)),2))</f>
        <v/>
      </c>
      <c r="H459" s="6">
        <f>IF(E459="","",E459-G459)</f>
        <v/>
      </c>
      <c r="I459" s="5">
        <f>IF(D459="","",IFERROR(INDEX(Kategorien!$A$5:$A$29,MATCH(D459,Kategorien!$B$5:$B$29,0)),"?"))</f>
        <v/>
      </c>
    </row>
    <row r="460">
      <c r="A460" s="12" t="n"/>
      <c r="B460" s="10" t="n"/>
      <c r="C460" s="10" t="n"/>
      <c r="D460" s="10" t="n"/>
      <c r="E460" s="13" t="n"/>
      <c r="F460" s="14" t="n"/>
      <c r="G460" s="6">
        <f>IF(E460="","",ROUND(E460/(1+N(F460)),2))</f>
        <v/>
      </c>
      <c r="H460" s="6">
        <f>IF(E460="","",E460-G460)</f>
        <v/>
      </c>
      <c r="I460" s="5">
        <f>IF(D460="","",IFERROR(INDEX(Kategorien!$A$5:$A$29,MATCH(D460,Kategorien!$B$5:$B$29,0)),"?"))</f>
        <v/>
      </c>
    </row>
    <row r="461">
      <c r="A461" s="12" t="n"/>
      <c r="B461" s="10" t="n"/>
      <c r="C461" s="10" t="n"/>
      <c r="D461" s="10" t="n"/>
      <c r="E461" s="13" t="n"/>
      <c r="F461" s="14" t="n"/>
      <c r="G461" s="6">
        <f>IF(E461="","",ROUND(E461/(1+N(F461)),2))</f>
        <v/>
      </c>
      <c r="H461" s="6">
        <f>IF(E461="","",E461-G461)</f>
        <v/>
      </c>
      <c r="I461" s="5">
        <f>IF(D461="","",IFERROR(INDEX(Kategorien!$A$5:$A$29,MATCH(D461,Kategorien!$B$5:$B$29,0)),"?"))</f>
        <v/>
      </c>
    </row>
    <row r="462">
      <c r="A462" s="12" t="n"/>
      <c r="B462" s="10" t="n"/>
      <c r="C462" s="10" t="n"/>
      <c r="D462" s="10" t="n"/>
      <c r="E462" s="13" t="n"/>
      <c r="F462" s="14" t="n"/>
      <c r="G462" s="6">
        <f>IF(E462="","",ROUND(E462/(1+N(F462)),2))</f>
        <v/>
      </c>
      <c r="H462" s="6">
        <f>IF(E462="","",E462-G462)</f>
        <v/>
      </c>
      <c r="I462" s="5">
        <f>IF(D462="","",IFERROR(INDEX(Kategorien!$A$5:$A$29,MATCH(D462,Kategorien!$B$5:$B$29,0)),"?"))</f>
        <v/>
      </c>
    </row>
    <row r="463">
      <c r="A463" s="12" t="n"/>
      <c r="B463" s="10" t="n"/>
      <c r="C463" s="10" t="n"/>
      <c r="D463" s="10" t="n"/>
      <c r="E463" s="13" t="n"/>
      <c r="F463" s="14" t="n"/>
      <c r="G463" s="6">
        <f>IF(E463="","",ROUND(E463/(1+N(F463)),2))</f>
        <v/>
      </c>
      <c r="H463" s="6">
        <f>IF(E463="","",E463-G463)</f>
        <v/>
      </c>
      <c r="I463" s="5">
        <f>IF(D463="","",IFERROR(INDEX(Kategorien!$A$5:$A$29,MATCH(D463,Kategorien!$B$5:$B$29,0)),"?"))</f>
        <v/>
      </c>
    </row>
    <row r="464">
      <c r="A464" s="12" t="n"/>
      <c r="B464" s="10" t="n"/>
      <c r="C464" s="10" t="n"/>
      <c r="D464" s="10" t="n"/>
      <c r="E464" s="13" t="n"/>
      <c r="F464" s="14" t="n"/>
      <c r="G464" s="6">
        <f>IF(E464="","",ROUND(E464/(1+N(F464)),2))</f>
        <v/>
      </c>
      <c r="H464" s="6">
        <f>IF(E464="","",E464-G464)</f>
        <v/>
      </c>
      <c r="I464" s="5">
        <f>IF(D464="","",IFERROR(INDEX(Kategorien!$A$5:$A$29,MATCH(D464,Kategorien!$B$5:$B$29,0)),"?"))</f>
        <v/>
      </c>
    </row>
    <row r="465">
      <c r="A465" s="12" t="n"/>
      <c r="B465" s="10" t="n"/>
      <c r="C465" s="10" t="n"/>
      <c r="D465" s="10" t="n"/>
      <c r="E465" s="13" t="n"/>
      <c r="F465" s="14" t="n"/>
      <c r="G465" s="6">
        <f>IF(E465="","",ROUND(E465/(1+N(F465)),2))</f>
        <v/>
      </c>
      <c r="H465" s="6">
        <f>IF(E465="","",E465-G465)</f>
        <v/>
      </c>
      <c r="I465" s="5">
        <f>IF(D465="","",IFERROR(INDEX(Kategorien!$A$5:$A$29,MATCH(D465,Kategorien!$B$5:$B$29,0)),"?"))</f>
        <v/>
      </c>
    </row>
    <row r="466">
      <c r="A466" s="12" t="n"/>
      <c r="B466" s="10" t="n"/>
      <c r="C466" s="10" t="n"/>
      <c r="D466" s="10" t="n"/>
      <c r="E466" s="13" t="n"/>
      <c r="F466" s="14" t="n"/>
      <c r="G466" s="6">
        <f>IF(E466="","",ROUND(E466/(1+N(F466)),2))</f>
        <v/>
      </c>
      <c r="H466" s="6">
        <f>IF(E466="","",E466-G466)</f>
        <v/>
      </c>
      <c r="I466" s="5">
        <f>IF(D466="","",IFERROR(INDEX(Kategorien!$A$5:$A$29,MATCH(D466,Kategorien!$B$5:$B$29,0)),"?"))</f>
        <v/>
      </c>
    </row>
    <row r="467">
      <c r="A467" s="12" t="n"/>
      <c r="B467" s="10" t="n"/>
      <c r="C467" s="10" t="n"/>
      <c r="D467" s="10" t="n"/>
      <c r="E467" s="13" t="n"/>
      <c r="F467" s="14" t="n"/>
      <c r="G467" s="6">
        <f>IF(E467="","",ROUND(E467/(1+N(F467)),2))</f>
        <v/>
      </c>
      <c r="H467" s="6">
        <f>IF(E467="","",E467-G467)</f>
        <v/>
      </c>
      <c r="I467" s="5">
        <f>IF(D467="","",IFERROR(INDEX(Kategorien!$A$5:$A$29,MATCH(D467,Kategorien!$B$5:$B$29,0)),"?"))</f>
        <v/>
      </c>
    </row>
    <row r="468">
      <c r="A468" s="12" t="n"/>
      <c r="B468" s="10" t="n"/>
      <c r="C468" s="10" t="n"/>
      <c r="D468" s="10" t="n"/>
      <c r="E468" s="13" t="n"/>
      <c r="F468" s="14" t="n"/>
      <c r="G468" s="6">
        <f>IF(E468="","",ROUND(E468/(1+N(F468)),2))</f>
        <v/>
      </c>
      <c r="H468" s="6">
        <f>IF(E468="","",E468-G468)</f>
        <v/>
      </c>
      <c r="I468" s="5">
        <f>IF(D468="","",IFERROR(INDEX(Kategorien!$A$5:$A$29,MATCH(D468,Kategorien!$B$5:$B$29,0)),"?"))</f>
        <v/>
      </c>
    </row>
    <row r="469">
      <c r="A469" s="12" t="n"/>
      <c r="B469" s="10" t="n"/>
      <c r="C469" s="10" t="n"/>
      <c r="D469" s="10" t="n"/>
      <c r="E469" s="13" t="n"/>
      <c r="F469" s="14" t="n"/>
      <c r="G469" s="6">
        <f>IF(E469="","",ROUND(E469/(1+N(F469)),2))</f>
        <v/>
      </c>
      <c r="H469" s="6">
        <f>IF(E469="","",E469-G469)</f>
        <v/>
      </c>
      <c r="I469" s="5">
        <f>IF(D469="","",IFERROR(INDEX(Kategorien!$A$5:$A$29,MATCH(D469,Kategorien!$B$5:$B$29,0)),"?"))</f>
        <v/>
      </c>
    </row>
    <row r="470">
      <c r="A470" s="12" t="n"/>
      <c r="B470" s="10" t="n"/>
      <c r="C470" s="10" t="n"/>
      <c r="D470" s="10" t="n"/>
      <c r="E470" s="13" t="n"/>
      <c r="F470" s="14" t="n"/>
      <c r="G470" s="6">
        <f>IF(E470="","",ROUND(E470/(1+N(F470)),2))</f>
        <v/>
      </c>
      <c r="H470" s="6">
        <f>IF(E470="","",E470-G470)</f>
        <v/>
      </c>
      <c r="I470" s="5">
        <f>IF(D470="","",IFERROR(INDEX(Kategorien!$A$5:$A$29,MATCH(D470,Kategorien!$B$5:$B$29,0)),"?"))</f>
        <v/>
      </c>
    </row>
    <row r="471">
      <c r="A471" s="12" t="n"/>
      <c r="B471" s="10" t="n"/>
      <c r="C471" s="10" t="n"/>
      <c r="D471" s="10" t="n"/>
      <c r="E471" s="13" t="n"/>
      <c r="F471" s="14" t="n"/>
      <c r="G471" s="6">
        <f>IF(E471="","",ROUND(E471/(1+N(F471)),2))</f>
        <v/>
      </c>
      <c r="H471" s="6">
        <f>IF(E471="","",E471-G471)</f>
        <v/>
      </c>
      <c r="I471" s="5">
        <f>IF(D471="","",IFERROR(INDEX(Kategorien!$A$5:$A$29,MATCH(D471,Kategorien!$B$5:$B$29,0)),"?"))</f>
        <v/>
      </c>
    </row>
    <row r="472">
      <c r="A472" s="12" t="n"/>
      <c r="B472" s="10" t="n"/>
      <c r="C472" s="10" t="n"/>
      <c r="D472" s="10" t="n"/>
      <c r="E472" s="13" t="n"/>
      <c r="F472" s="14" t="n"/>
      <c r="G472" s="6">
        <f>IF(E472="","",ROUND(E472/(1+N(F472)),2))</f>
        <v/>
      </c>
      <c r="H472" s="6">
        <f>IF(E472="","",E472-G472)</f>
        <v/>
      </c>
      <c r="I472" s="5">
        <f>IF(D472="","",IFERROR(INDEX(Kategorien!$A$5:$A$29,MATCH(D472,Kategorien!$B$5:$B$29,0)),"?"))</f>
        <v/>
      </c>
    </row>
    <row r="473">
      <c r="A473" s="12" t="n"/>
      <c r="B473" s="10" t="n"/>
      <c r="C473" s="10" t="n"/>
      <c r="D473" s="10" t="n"/>
      <c r="E473" s="13" t="n"/>
      <c r="F473" s="14" t="n"/>
      <c r="G473" s="6">
        <f>IF(E473="","",ROUND(E473/(1+N(F473)),2))</f>
        <v/>
      </c>
      <c r="H473" s="6">
        <f>IF(E473="","",E473-G473)</f>
        <v/>
      </c>
      <c r="I473" s="5">
        <f>IF(D473="","",IFERROR(INDEX(Kategorien!$A$5:$A$29,MATCH(D473,Kategorien!$B$5:$B$29,0)),"?"))</f>
        <v/>
      </c>
    </row>
    <row r="474">
      <c r="A474" s="12" t="n"/>
      <c r="B474" s="10" t="n"/>
      <c r="C474" s="10" t="n"/>
      <c r="D474" s="10" t="n"/>
      <c r="E474" s="13" t="n"/>
      <c r="F474" s="14" t="n"/>
      <c r="G474" s="6">
        <f>IF(E474="","",ROUND(E474/(1+N(F474)),2))</f>
        <v/>
      </c>
      <c r="H474" s="6">
        <f>IF(E474="","",E474-G474)</f>
        <v/>
      </c>
      <c r="I474" s="5">
        <f>IF(D474="","",IFERROR(INDEX(Kategorien!$A$5:$A$29,MATCH(D474,Kategorien!$B$5:$B$29,0)),"?"))</f>
        <v/>
      </c>
    </row>
    <row r="475">
      <c r="A475" s="12" t="n"/>
      <c r="B475" s="10" t="n"/>
      <c r="C475" s="10" t="n"/>
      <c r="D475" s="10" t="n"/>
      <c r="E475" s="13" t="n"/>
      <c r="F475" s="14" t="n"/>
      <c r="G475" s="6">
        <f>IF(E475="","",ROUND(E475/(1+N(F475)),2))</f>
        <v/>
      </c>
      <c r="H475" s="6">
        <f>IF(E475="","",E475-G475)</f>
        <v/>
      </c>
      <c r="I475" s="5">
        <f>IF(D475="","",IFERROR(INDEX(Kategorien!$A$5:$A$29,MATCH(D475,Kategorien!$B$5:$B$29,0)),"?"))</f>
        <v/>
      </c>
    </row>
    <row r="476">
      <c r="A476" s="12" t="n"/>
      <c r="B476" s="10" t="n"/>
      <c r="C476" s="10" t="n"/>
      <c r="D476" s="10" t="n"/>
      <c r="E476" s="13" t="n"/>
      <c r="F476" s="14" t="n"/>
      <c r="G476" s="6">
        <f>IF(E476="","",ROUND(E476/(1+N(F476)),2))</f>
        <v/>
      </c>
      <c r="H476" s="6">
        <f>IF(E476="","",E476-G476)</f>
        <v/>
      </c>
      <c r="I476" s="5">
        <f>IF(D476="","",IFERROR(INDEX(Kategorien!$A$5:$A$29,MATCH(D476,Kategorien!$B$5:$B$29,0)),"?"))</f>
        <v/>
      </c>
    </row>
    <row r="477">
      <c r="A477" s="12" t="n"/>
      <c r="B477" s="10" t="n"/>
      <c r="C477" s="10" t="n"/>
      <c r="D477" s="10" t="n"/>
      <c r="E477" s="13" t="n"/>
      <c r="F477" s="14" t="n"/>
      <c r="G477" s="6">
        <f>IF(E477="","",ROUND(E477/(1+N(F477)),2))</f>
        <v/>
      </c>
      <c r="H477" s="6">
        <f>IF(E477="","",E477-G477)</f>
        <v/>
      </c>
      <c r="I477" s="5">
        <f>IF(D477="","",IFERROR(INDEX(Kategorien!$A$5:$A$29,MATCH(D477,Kategorien!$B$5:$B$29,0)),"?"))</f>
        <v/>
      </c>
    </row>
    <row r="478">
      <c r="A478" s="12" t="n"/>
      <c r="B478" s="10" t="n"/>
      <c r="C478" s="10" t="n"/>
      <c r="D478" s="10" t="n"/>
      <c r="E478" s="13" t="n"/>
      <c r="F478" s="14" t="n"/>
      <c r="G478" s="6">
        <f>IF(E478="","",ROUND(E478/(1+N(F478)),2))</f>
        <v/>
      </c>
      <c r="H478" s="6">
        <f>IF(E478="","",E478-G478)</f>
        <v/>
      </c>
      <c r="I478" s="5">
        <f>IF(D478="","",IFERROR(INDEX(Kategorien!$A$5:$A$29,MATCH(D478,Kategorien!$B$5:$B$29,0)),"?"))</f>
        <v/>
      </c>
    </row>
    <row r="479">
      <c r="A479" s="12" t="n"/>
      <c r="B479" s="10" t="n"/>
      <c r="C479" s="10" t="n"/>
      <c r="D479" s="10" t="n"/>
      <c r="E479" s="13" t="n"/>
      <c r="F479" s="14" t="n"/>
      <c r="G479" s="6">
        <f>IF(E479="","",ROUND(E479/(1+N(F479)),2))</f>
        <v/>
      </c>
      <c r="H479" s="6">
        <f>IF(E479="","",E479-G479)</f>
        <v/>
      </c>
      <c r="I479" s="5">
        <f>IF(D479="","",IFERROR(INDEX(Kategorien!$A$5:$A$29,MATCH(D479,Kategorien!$B$5:$B$29,0)),"?"))</f>
        <v/>
      </c>
    </row>
    <row r="480">
      <c r="A480" s="12" t="n"/>
      <c r="B480" s="10" t="n"/>
      <c r="C480" s="10" t="n"/>
      <c r="D480" s="10" t="n"/>
      <c r="E480" s="13" t="n"/>
      <c r="F480" s="14" t="n"/>
      <c r="G480" s="6">
        <f>IF(E480="","",ROUND(E480/(1+N(F480)),2))</f>
        <v/>
      </c>
      <c r="H480" s="6">
        <f>IF(E480="","",E480-G480)</f>
        <v/>
      </c>
      <c r="I480" s="5">
        <f>IF(D480="","",IFERROR(INDEX(Kategorien!$A$5:$A$29,MATCH(D480,Kategorien!$B$5:$B$29,0)),"?"))</f>
        <v/>
      </c>
    </row>
    <row r="481">
      <c r="A481" s="12" t="n"/>
      <c r="B481" s="10" t="n"/>
      <c r="C481" s="10" t="n"/>
      <c r="D481" s="10" t="n"/>
      <c r="E481" s="13" t="n"/>
      <c r="F481" s="14" t="n"/>
      <c r="G481" s="6">
        <f>IF(E481="","",ROUND(E481/(1+N(F481)),2))</f>
        <v/>
      </c>
      <c r="H481" s="6">
        <f>IF(E481="","",E481-G481)</f>
        <v/>
      </c>
      <c r="I481" s="5">
        <f>IF(D481="","",IFERROR(INDEX(Kategorien!$A$5:$A$29,MATCH(D481,Kategorien!$B$5:$B$29,0)),"?"))</f>
        <v/>
      </c>
    </row>
    <row r="482">
      <c r="A482" s="12" t="n"/>
      <c r="B482" s="10" t="n"/>
      <c r="C482" s="10" t="n"/>
      <c r="D482" s="10" t="n"/>
      <c r="E482" s="13" t="n"/>
      <c r="F482" s="14" t="n"/>
      <c r="G482" s="6">
        <f>IF(E482="","",ROUND(E482/(1+N(F482)),2))</f>
        <v/>
      </c>
      <c r="H482" s="6">
        <f>IF(E482="","",E482-G482)</f>
        <v/>
      </c>
      <c r="I482" s="5">
        <f>IF(D482="","",IFERROR(INDEX(Kategorien!$A$5:$A$29,MATCH(D482,Kategorien!$B$5:$B$29,0)),"?"))</f>
        <v/>
      </c>
    </row>
    <row r="483">
      <c r="A483" s="12" t="n"/>
      <c r="B483" s="10" t="n"/>
      <c r="C483" s="10" t="n"/>
      <c r="D483" s="10" t="n"/>
      <c r="E483" s="13" t="n"/>
      <c r="F483" s="14" t="n"/>
      <c r="G483" s="6">
        <f>IF(E483="","",ROUND(E483/(1+N(F483)),2))</f>
        <v/>
      </c>
      <c r="H483" s="6">
        <f>IF(E483="","",E483-G483)</f>
        <v/>
      </c>
      <c r="I483" s="5">
        <f>IF(D483="","",IFERROR(INDEX(Kategorien!$A$5:$A$29,MATCH(D483,Kategorien!$B$5:$B$29,0)),"?"))</f>
        <v/>
      </c>
    </row>
    <row r="484">
      <c r="A484" s="12" t="n"/>
      <c r="B484" s="10" t="n"/>
      <c r="C484" s="10" t="n"/>
      <c r="D484" s="10" t="n"/>
      <c r="E484" s="13" t="n"/>
      <c r="F484" s="14" t="n"/>
      <c r="G484" s="6">
        <f>IF(E484="","",ROUND(E484/(1+N(F484)),2))</f>
        <v/>
      </c>
      <c r="H484" s="6">
        <f>IF(E484="","",E484-G484)</f>
        <v/>
      </c>
      <c r="I484" s="5">
        <f>IF(D484="","",IFERROR(INDEX(Kategorien!$A$5:$A$29,MATCH(D484,Kategorien!$B$5:$B$29,0)),"?"))</f>
        <v/>
      </c>
    </row>
    <row r="485">
      <c r="A485" s="12" t="n"/>
      <c r="B485" s="10" t="n"/>
      <c r="C485" s="10" t="n"/>
      <c r="D485" s="10" t="n"/>
      <c r="E485" s="13" t="n"/>
      <c r="F485" s="14" t="n"/>
      <c r="G485" s="6">
        <f>IF(E485="","",ROUND(E485/(1+N(F485)),2))</f>
        <v/>
      </c>
      <c r="H485" s="6">
        <f>IF(E485="","",E485-G485)</f>
        <v/>
      </c>
      <c r="I485" s="5">
        <f>IF(D485="","",IFERROR(INDEX(Kategorien!$A$5:$A$29,MATCH(D485,Kategorien!$B$5:$B$29,0)),"?"))</f>
        <v/>
      </c>
    </row>
    <row r="486">
      <c r="A486" s="12" t="n"/>
      <c r="B486" s="10" t="n"/>
      <c r="C486" s="10" t="n"/>
      <c r="D486" s="10" t="n"/>
      <c r="E486" s="13" t="n"/>
      <c r="F486" s="14" t="n"/>
      <c r="G486" s="6">
        <f>IF(E486="","",ROUND(E486/(1+N(F486)),2))</f>
        <v/>
      </c>
      <c r="H486" s="6">
        <f>IF(E486="","",E486-G486)</f>
        <v/>
      </c>
      <c r="I486" s="5">
        <f>IF(D486="","",IFERROR(INDEX(Kategorien!$A$5:$A$29,MATCH(D486,Kategorien!$B$5:$B$29,0)),"?"))</f>
        <v/>
      </c>
    </row>
    <row r="487">
      <c r="A487" s="12" t="n"/>
      <c r="B487" s="10" t="n"/>
      <c r="C487" s="10" t="n"/>
      <c r="D487" s="10" t="n"/>
      <c r="E487" s="13" t="n"/>
      <c r="F487" s="14" t="n"/>
      <c r="G487" s="6">
        <f>IF(E487="","",ROUND(E487/(1+N(F487)),2))</f>
        <v/>
      </c>
      <c r="H487" s="6">
        <f>IF(E487="","",E487-G487)</f>
        <v/>
      </c>
      <c r="I487" s="5">
        <f>IF(D487="","",IFERROR(INDEX(Kategorien!$A$5:$A$29,MATCH(D487,Kategorien!$B$5:$B$29,0)),"?"))</f>
        <v/>
      </c>
    </row>
    <row r="488">
      <c r="A488" s="12" t="n"/>
      <c r="B488" s="10" t="n"/>
      <c r="C488" s="10" t="n"/>
      <c r="D488" s="10" t="n"/>
      <c r="E488" s="13" t="n"/>
      <c r="F488" s="14" t="n"/>
      <c r="G488" s="6">
        <f>IF(E488="","",ROUND(E488/(1+N(F488)),2))</f>
        <v/>
      </c>
      <c r="H488" s="6">
        <f>IF(E488="","",E488-G488)</f>
        <v/>
      </c>
      <c r="I488" s="5">
        <f>IF(D488="","",IFERROR(INDEX(Kategorien!$A$5:$A$29,MATCH(D488,Kategorien!$B$5:$B$29,0)),"?"))</f>
        <v/>
      </c>
    </row>
    <row r="489">
      <c r="A489" s="12" t="n"/>
      <c r="B489" s="10" t="n"/>
      <c r="C489" s="10" t="n"/>
      <c r="D489" s="10" t="n"/>
      <c r="E489" s="13" t="n"/>
      <c r="F489" s="14" t="n"/>
      <c r="G489" s="6">
        <f>IF(E489="","",ROUND(E489/(1+N(F489)),2))</f>
        <v/>
      </c>
      <c r="H489" s="6">
        <f>IF(E489="","",E489-G489)</f>
        <v/>
      </c>
      <c r="I489" s="5">
        <f>IF(D489="","",IFERROR(INDEX(Kategorien!$A$5:$A$29,MATCH(D489,Kategorien!$B$5:$B$29,0)),"?"))</f>
        <v/>
      </c>
    </row>
    <row r="490">
      <c r="A490" s="12" t="n"/>
      <c r="B490" s="10" t="n"/>
      <c r="C490" s="10" t="n"/>
      <c r="D490" s="10" t="n"/>
      <c r="E490" s="13" t="n"/>
      <c r="F490" s="14" t="n"/>
      <c r="G490" s="6">
        <f>IF(E490="","",ROUND(E490/(1+N(F490)),2))</f>
        <v/>
      </c>
      <c r="H490" s="6">
        <f>IF(E490="","",E490-G490)</f>
        <v/>
      </c>
      <c r="I490" s="5">
        <f>IF(D490="","",IFERROR(INDEX(Kategorien!$A$5:$A$29,MATCH(D490,Kategorien!$B$5:$B$29,0)),"?"))</f>
        <v/>
      </c>
    </row>
    <row r="491">
      <c r="A491" s="12" t="n"/>
      <c r="B491" s="10" t="n"/>
      <c r="C491" s="10" t="n"/>
      <c r="D491" s="10" t="n"/>
      <c r="E491" s="13" t="n"/>
      <c r="F491" s="14" t="n"/>
      <c r="G491" s="6">
        <f>IF(E491="","",ROUND(E491/(1+N(F491)),2))</f>
        <v/>
      </c>
      <c r="H491" s="6">
        <f>IF(E491="","",E491-G491)</f>
        <v/>
      </c>
      <c r="I491" s="5">
        <f>IF(D491="","",IFERROR(INDEX(Kategorien!$A$5:$A$29,MATCH(D491,Kategorien!$B$5:$B$29,0)),"?"))</f>
        <v/>
      </c>
    </row>
    <row r="492">
      <c r="A492" s="12" t="n"/>
      <c r="B492" s="10" t="n"/>
      <c r="C492" s="10" t="n"/>
      <c r="D492" s="10" t="n"/>
      <c r="E492" s="13" t="n"/>
      <c r="F492" s="14" t="n"/>
      <c r="G492" s="6">
        <f>IF(E492="","",ROUND(E492/(1+N(F492)),2))</f>
        <v/>
      </c>
      <c r="H492" s="6">
        <f>IF(E492="","",E492-G492)</f>
        <v/>
      </c>
      <c r="I492" s="5">
        <f>IF(D492="","",IFERROR(INDEX(Kategorien!$A$5:$A$29,MATCH(D492,Kategorien!$B$5:$B$29,0)),"?"))</f>
        <v/>
      </c>
    </row>
    <row r="493">
      <c r="A493" s="12" t="n"/>
      <c r="B493" s="10" t="n"/>
      <c r="C493" s="10" t="n"/>
      <c r="D493" s="10" t="n"/>
      <c r="E493" s="13" t="n"/>
      <c r="F493" s="14" t="n"/>
      <c r="G493" s="6">
        <f>IF(E493="","",ROUND(E493/(1+N(F493)),2))</f>
        <v/>
      </c>
      <c r="H493" s="6">
        <f>IF(E493="","",E493-G493)</f>
        <v/>
      </c>
      <c r="I493" s="5">
        <f>IF(D493="","",IFERROR(INDEX(Kategorien!$A$5:$A$29,MATCH(D493,Kategorien!$B$5:$B$29,0)),"?"))</f>
        <v/>
      </c>
    </row>
    <row r="494">
      <c r="A494" s="12" t="n"/>
      <c r="B494" s="10" t="n"/>
      <c r="C494" s="10" t="n"/>
      <c r="D494" s="10" t="n"/>
      <c r="E494" s="13" t="n"/>
      <c r="F494" s="14" t="n"/>
      <c r="G494" s="6">
        <f>IF(E494="","",ROUND(E494/(1+N(F494)),2))</f>
        <v/>
      </c>
      <c r="H494" s="6">
        <f>IF(E494="","",E494-G494)</f>
        <v/>
      </c>
      <c r="I494" s="5">
        <f>IF(D494="","",IFERROR(INDEX(Kategorien!$A$5:$A$29,MATCH(D494,Kategorien!$B$5:$B$29,0)),"?"))</f>
        <v/>
      </c>
    </row>
    <row r="495">
      <c r="A495" s="12" t="n"/>
      <c r="B495" s="10" t="n"/>
      <c r="C495" s="10" t="n"/>
      <c r="D495" s="10" t="n"/>
      <c r="E495" s="13" t="n"/>
      <c r="F495" s="14" t="n"/>
      <c r="G495" s="6">
        <f>IF(E495="","",ROUND(E495/(1+N(F495)),2))</f>
        <v/>
      </c>
      <c r="H495" s="6">
        <f>IF(E495="","",E495-G495)</f>
        <v/>
      </c>
      <c r="I495" s="5">
        <f>IF(D495="","",IFERROR(INDEX(Kategorien!$A$5:$A$29,MATCH(D495,Kategorien!$B$5:$B$29,0)),"?"))</f>
        <v/>
      </c>
    </row>
    <row r="496">
      <c r="A496" s="12" t="n"/>
      <c r="B496" s="10" t="n"/>
      <c r="C496" s="10" t="n"/>
      <c r="D496" s="10" t="n"/>
      <c r="E496" s="13" t="n"/>
      <c r="F496" s="14" t="n"/>
      <c r="G496" s="6">
        <f>IF(E496="","",ROUND(E496/(1+N(F496)),2))</f>
        <v/>
      </c>
      <c r="H496" s="6">
        <f>IF(E496="","",E496-G496)</f>
        <v/>
      </c>
      <c r="I496" s="5">
        <f>IF(D496="","",IFERROR(INDEX(Kategorien!$A$5:$A$29,MATCH(D496,Kategorien!$B$5:$B$29,0)),"?"))</f>
        <v/>
      </c>
    </row>
    <row r="497">
      <c r="A497" s="12" t="n"/>
      <c r="B497" s="10" t="n"/>
      <c r="C497" s="10" t="n"/>
      <c r="D497" s="10" t="n"/>
      <c r="E497" s="13" t="n"/>
      <c r="F497" s="14" t="n"/>
      <c r="G497" s="6">
        <f>IF(E497="","",ROUND(E497/(1+N(F497)),2))</f>
        <v/>
      </c>
      <c r="H497" s="6">
        <f>IF(E497="","",E497-G497)</f>
        <v/>
      </c>
      <c r="I497" s="5">
        <f>IF(D497="","",IFERROR(INDEX(Kategorien!$A$5:$A$29,MATCH(D497,Kategorien!$B$5:$B$29,0)),"?"))</f>
        <v/>
      </c>
    </row>
    <row r="498">
      <c r="A498" s="12" t="n"/>
      <c r="B498" s="10" t="n"/>
      <c r="C498" s="10" t="n"/>
      <c r="D498" s="10" t="n"/>
      <c r="E498" s="13" t="n"/>
      <c r="F498" s="14" t="n"/>
      <c r="G498" s="6">
        <f>IF(E498="","",ROUND(E498/(1+N(F498)),2))</f>
        <v/>
      </c>
      <c r="H498" s="6">
        <f>IF(E498="","",E498-G498)</f>
        <v/>
      </c>
      <c r="I498" s="5">
        <f>IF(D498="","",IFERROR(INDEX(Kategorien!$A$5:$A$29,MATCH(D498,Kategorien!$B$5:$B$29,0)),"?"))</f>
        <v/>
      </c>
    </row>
    <row r="499">
      <c r="A499" s="12" t="n"/>
      <c r="B499" s="10" t="n"/>
      <c r="C499" s="10" t="n"/>
      <c r="D499" s="10" t="n"/>
      <c r="E499" s="13" t="n"/>
      <c r="F499" s="14" t="n"/>
      <c r="G499" s="6">
        <f>IF(E499="","",ROUND(E499/(1+N(F499)),2))</f>
        <v/>
      </c>
      <c r="H499" s="6">
        <f>IF(E499="","",E499-G499)</f>
        <v/>
      </c>
      <c r="I499" s="5">
        <f>IF(D499="","",IFERROR(INDEX(Kategorien!$A$5:$A$29,MATCH(D499,Kategorien!$B$5:$B$29,0)),"?"))</f>
        <v/>
      </c>
    </row>
    <row r="500">
      <c r="A500" s="12" t="n"/>
      <c r="B500" s="10" t="n"/>
      <c r="C500" s="10" t="n"/>
      <c r="D500" s="10" t="n"/>
      <c r="E500" s="13" t="n"/>
      <c r="F500" s="14" t="n"/>
      <c r="G500" s="6">
        <f>IF(E500="","",ROUND(E500/(1+N(F500)),2))</f>
        <v/>
      </c>
      <c r="H500" s="6">
        <f>IF(E500="","",E500-G500)</f>
        <v/>
      </c>
      <c r="I500" s="5">
        <f>IF(D500="","",IFERROR(INDEX(Kategorien!$A$5:$A$29,MATCH(D500,Kategorien!$B$5:$B$29,0)),"?"))</f>
        <v/>
      </c>
    </row>
    <row r="501">
      <c r="A501" s="12" t="n"/>
      <c r="B501" s="10" t="n"/>
      <c r="C501" s="10" t="n"/>
      <c r="D501" s="10" t="n"/>
      <c r="E501" s="13" t="n"/>
      <c r="F501" s="14" t="n"/>
      <c r="G501" s="6">
        <f>IF(E501="","",ROUND(E501/(1+N(F501)),2))</f>
        <v/>
      </c>
      <c r="H501" s="6">
        <f>IF(E501="","",E501-G501)</f>
        <v/>
      </c>
      <c r="I501" s="5">
        <f>IF(D501="","",IFERROR(INDEX(Kategorien!$A$5:$A$29,MATCH(D501,Kategorien!$B$5:$B$29,0)),"?"))</f>
        <v/>
      </c>
    </row>
    <row r="502">
      <c r="A502" s="12" t="n"/>
      <c r="B502" s="10" t="n"/>
      <c r="C502" s="10" t="n"/>
      <c r="D502" s="10" t="n"/>
      <c r="E502" s="13" t="n"/>
      <c r="F502" s="14" t="n"/>
      <c r="G502" s="6">
        <f>IF(E502="","",ROUND(E502/(1+N(F502)),2))</f>
        <v/>
      </c>
      <c r="H502" s="6">
        <f>IF(E502="","",E502-G502)</f>
        <v/>
      </c>
      <c r="I502" s="5">
        <f>IF(D502="","",IFERROR(INDEX(Kategorien!$A$5:$A$29,MATCH(D502,Kategorien!$B$5:$B$29,0)),"?"))</f>
        <v/>
      </c>
    </row>
    <row r="503">
      <c r="A503" s="12" t="n"/>
      <c r="B503" s="10" t="n"/>
      <c r="C503" s="10" t="n"/>
      <c r="D503" s="10" t="n"/>
      <c r="E503" s="13" t="n"/>
      <c r="F503" s="14" t="n"/>
      <c r="G503" s="6">
        <f>IF(E503="","",ROUND(E503/(1+N(F503)),2))</f>
        <v/>
      </c>
      <c r="H503" s="6">
        <f>IF(E503="","",E503-G503)</f>
        <v/>
      </c>
      <c r="I503" s="5">
        <f>IF(D503="","",IFERROR(INDEX(Kategorien!$A$5:$A$29,MATCH(D503,Kategorien!$B$5:$B$29,0)),"?"))</f>
        <v/>
      </c>
    </row>
    <row r="504">
      <c r="A504" s="12" t="n"/>
      <c r="B504" s="10" t="n"/>
      <c r="C504" s="10" t="n"/>
      <c r="D504" s="10" t="n"/>
      <c r="E504" s="13" t="n"/>
      <c r="F504" s="14" t="n"/>
      <c r="G504" s="6">
        <f>IF(E504="","",ROUND(E504/(1+N(F504)),2))</f>
        <v/>
      </c>
      <c r="H504" s="6">
        <f>IF(E504="","",E504-G504)</f>
        <v/>
      </c>
      <c r="I504" s="5">
        <f>IF(D504="","",IFERROR(INDEX(Kategorien!$A$5:$A$29,MATCH(D504,Kategorien!$B$5:$B$29,0)),"?"))</f>
        <v/>
      </c>
    </row>
    <row r="505">
      <c r="A505" s="12" t="n"/>
      <c r="B505" s="10" t="n"/>
      <c r="C505" s="10" t="n"/>
      <c r="D505" s="10" t="n"/>
      <c r="E505" s="13" t="n"/>
      <c r="F505" s="14" t="n"/>
      <c r="G505" s="6">
        <f>IF(E505="","",ROUND(E505/(1+N(F505)),2))</f>
        <v/>
      </c>
      <c r="H505" s="6">
        <f>IF(E505="","",E505-G505)</f>
        <v/>
      </c>
      <c r="I505" s="5">
        <f>IF(D505="","",IFERROR(INDEX(Kategorien!$A$5:$A$29,MATCH(D505,Kategorien!$B$5:$B$29,0)),"?"))</f>
        <v/>
      </c>
    </row>
  </sheetData>
  <mergeCells count="1">
    <mergeCell ref="B3:D3"/>
  </mergeCells>
  <dataValidations count="2">
    <dataValidation sqref="D6:D505" showDropDown="0" showInputMessage="0" showErrorMessage="0" allowBlank="1" errorTitle="Kategorie" error="Bitte eine Kategorie aus der Liste wählen." type="list">
      <formula1>Kategorien!$B$5:$B$29</formula1>
    </dataValidation>
    <dataValidation sqref="F6:F505" showDropDown="0" showInputMessage="0" showErrorMessage="0" allowBlank="1" errorTitle="USt-Satz" error="Bitte 0 %, 7 % oder 19 % wählen." type="list">
      <formula1>$K$6:$K$8</formula1>
    </dataValidation>
  </dataValidations>
  <pageMargins left="0.5" right="0.5" top="0.6" bottom="0.6" header="0.5" footer="0.5"/>
  <pageSetup orientation="landscape" paperSize="9" fitToHeight="0" fitToWidth="1"/>
  <headerFooter>
    <oddHeader/>
    <oddFooter>&amp;C&amp;7 Vorlage von Kontevia, kontevia.de, Stand 2026</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29"/>
  <sheetViews>
    <sheetView showGridLines="0" workbookViewId="0">
      <selection activeCell="A1" sqref="A1"/>
    </sheetView>
  </sheetViews>
  <sheetFormatPr baseColWidth="8" defaultRowHeight="15"/>
  <cols>
    <col width="12" customWidth="1" min="1" max="1"/>
    <col width="48" customWidth="1" min="2" max="2"/>
  </cols>
  <sheetData>
    <row r="1">
      <c r="A1" s="1" t="inlineStr">
        <is>
          <t>Kategorien</t>
        </is>
      </c>
    </row>
    <row r="2">
      <c r="A2" s="2" t="inlineStr">
        <is>
          <t>Auswahlliste für das Journal; Bezeichnungen dürfen angepasst werden</t>
        </is>
      </c>
    </row>
    <row r="4">
      <c r="A4" s="4" t="inlineStr">
        <is>
          <t>Typ</t>
        </is>
      </c>
      <c r="B4" s="4" t="inlineStr">
        <is>
          <t>Kategorie</t>
        </is>
      </c>
    </row>
    <row r="5">
      <c r="A5" s="5" t="inlineStr">
        <is>
          <t>Einnahme</t>
        </is>
      </c>
      <c r="B5" s="5" t="inlineStr">
        <is>
          <t>Erlöse 19 % USt</t>
        </is>
      </c>
    </row>
    <row r="6">
      <c r="A6" s="5" t="inlineStr">
        <is>
          <t>Einnahme</t>
        </is>
      </c>
      <c r="B6" s="5" t="inlineStr">
        <is>
          <t>Erlöse 7 % USt</t>
        </is>
      </c>
    </row>
    <row r="7">
      <c r="A7" s="5" t="inlineStr">
        <is>
          <t>Einnahme</t>
        </is>
      </c>
      <c r="B7" s="5" t="inlineStr">
        <is>
          <t>Erlöse ohne USt (Kleinunternehmer, steuerfrei)</t>
        </is>
      </c>
    </row>
    <row r="8">
      <c r="A8" s="5" t="inlineStr">
        <is>
          <t>Einnahme</t>
        </is>
      </c>
      <c r="B8" s="5" t="inlineStr">
        <is>
          <t>Sonstige Betriebseinnahmen</t>
        </is>
      </c>
    </row>
    <row r="9">
      <c r="A9" s="5" t="inlineStr">
        <is>
          <t>Einnahme</t>
        </is>
      </c>
      <c r="B9" s="5" t="inlineStr">
        <is>
          <t>USt-Erstattung vom Finanzamt</t>
        </is>
      </c>
    </row>
    <row r="10">
      <c r="A10" s="5" t="inlineStr">
        <is>
          <t>Ausgabe</t>
        </is>
      </c>
      <c r="B10" s="5" t="inlineStr">
        <is>
          <t>Wareneinkauf, Material</t>
        </is>
      </c>
    </row>
    <row r="11">
      <c r="A11" s="5" t="inlineStr">
        <is>
          <t>Ausgabe</t>
        </is>
      </c>
      <c r="B11" s="5" t="inlineStr">
        <is>
          <t>Fremdleistungen</t>
        </is>
      </c>
    </row>
    <row r="12">
      <c r="A12" s="5" t="inlineStr">
        <is>
          <t>Ausgabe</t>
        </is>
      </c>
      <c r="B12" s="5" t="inlineStr">
        <is>
          <t>Personal (Löhne, Sozialabgaben)</t>
        </is>
      </c>
    </row>
    <row r="13">
      <c r="A13" s="5" t="inlineStr">
        <is>
          <t>Ausgabe</t>
        </is>
      </c>
      <c r="B13" s="5" t="inlineStr">
        <is>
          <t>Raumkosten (Miete, Energie, Reinigung)</t>
        </is>
      </c>
    </row>
    <row r="14">
      <c r="A14" s="5" t="inlineStr">
        <is>
          <t>Ausgabe</t>
        </is>
      </c>
      <c r="B14" s="5" t="inlineStr">
        <is>
          <t>Telefon und Internet</t>
        </is>
      </c>
    </row>
    <row r="15">
      <c r="A15" s="5" t="inlineStr">
        <is>
          <t>Ausgabe</t>
        </is>
      </c>
      <c r="B15" s="5" t="inlineStr">
        <is>
          <t>Bürobedarf und Porto</t>
        </is>
      </c>
    </row>
    <row r="16">
      <c r="A16" s="5" t="inlineStr">
        <is>
          <t>Ausgabe</t>
        </is>
      </c>
      <c r="B16" s="5" t="inlineStr">
        <is>
          <t>Fahrzeugkosten</t>
        </is>
      </c>
    </row>
    <row r="17">
      <c r="A17" s="5" t="inlineStr">
        <is>
          <t>Ausgabe</t>
        </is>
      </c>
      <c r="B17" s="5" t="inlineStr">
        <is>
          <t>Reisekosten</t>
        </is>
      </c>
    </row>
    <row r="18">
      <c r="A18" s="5" t="inlineStr">
        <is>
          <t>Ausgabe</t>
        </is>
      </c>
      <c r="B18" s="5" t="inlineStr">
        <is>
          <t>Werbung</t>
        </is>
      </c>
    </row>
    <row r="19">
      <c r="A19" s="5" t="inlineStr">
        <is>
          <t>Ausgabe</t>
        </is>
      </c>
      <c r="B19" s="5" t="inlineStr">
        <is>
          <t>Bewirtung (voller Betrag)</t>
        </is>
      </c>
    </row>
    <row r="20">
      <c r="A20" s="5" t="inlineStr">
        <is>
          <t>Ausgabe</t>
        </is>
      </c>
      <c r="B20" s="5" t="inlineStr">
        <is>
          <t>Geschenke bis 50 Euro je Empfänger</t>
        </is>
      </c>
    </row>
    <row r="21">
      <c r="A21" s="5" t="inlineStr">
        <is>
          <t>Ausgabe</t>
        </is>
      </c>
      <c r="B21" s="5" t="inlineStr">
        <is>
          <t>Geschenke über 50 Euro je Empfänger</t>
        </is>
      </c>
    </row>
    <row r="22">
      <c r="A22" s="5" t="inlineStr">
        <is>
          <t>Ausgabe</t>
        </is>
      </c>
      <c r="B22" s="5" t="inlineStr">
        <is>
          <t>Fortbildung, Fachliteratur</t>
        </is>
      </c>
    </row>
    <row r="23">
      <c r="A23" s="5" t="inlineStr">
        <is>
          <t>Ausgabe</t>
        </is>
      </c>
      <c r="B23" s="5" t="inlineStr">
        <is>
          <t>Steuerberatung, Buchführung</t>
        </is>
      </c>
    </row>
    <row r="24">
      <c r="A24" s="5" t="inlineStr">
        <is>
          <t>Ausgabe</t>
        </is>
      </c>
      <c r="B24" s="5" t="inlineStr">
        <is>
          <t>Versicherungen und Beiträge</t>
        </is>
      </c>
    </row>
    <row r="25">
      <c r="A25" s="5" t="inlineStr">
        <is>
          <t>Ausgabe</t>
        </is>
      </c>
      <c r="B25" s="5" t="inlineStr">
        <is>
          <t>Abschreibungen (AfA)</t>
        </is>
      </c>
    </row>
    <row r="26">
      <c r="A26" s="5" t="inlineStr">
        <is>
          <t>Ausgabe</t>
        </is>
      </c>
      <c r="B26" s="5" t="inlineStr">
        <is>
          <t>Geringwertige Wirtschaftsgüter</t>
        </is>
      </c>
    </row>
    <row r="27">
      <c r="A27" s="5" t="inlineStr">
        <is>
          <t>Ausgabe</t>
        </is>
      </c>
      <c r="B27" s="5" t="inlineStr">
        <is>
          <t>Zinsen und Bankgebühren</t>
        </is>
      </c>
    </row>
    <row r="28">
      <c r="A28" s="5" t="inlineStr">
        <is>
          <t>Ausgabe</t>
        </is>
      </c>
      <c r="B28" s="5" t="inlineStr">
        <is>
          <t>Sonstige Betriebsausgaben</t>
        </is>
      </c>
    </row>
    <row r="29">
      <c r="A29" s="5" t="inlineStr">
        <is>
          <t>Ausgabe</t>
        </is>
      </c>
      <c r="B29" s="5" t="inlineStr">
        <is>
          <t>USt-Zahlung an das Finanzamt</t>
        </is>
      </c>
    </row>
  </sheetData>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Einnahmen-Überschuss-Rechnung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